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X:\#CapitaniaRFE\Research\ProdutosRFE\FII_research\REIT_FoF FII\Planilha de fundamentos\"/>
    </mc:Choice>
  </mc:AlternateContent>
  <xr:revisionPtr revIDLastSave="0" documentId="13_ncr:1_{E15B4555-C938-4B77-8974-255AD0E21C32}" xr6:coauthVersionLast="47" xr6:coauthVersionMax="47" xr10:uidLastSave="{00000000-0000-0000-0000-000000000000}"/>
  <bookViews>
    <workbookView xWindow="-20610" yWindow="-255" windowWidth="20730" windowHeight="11160" tabRatio="667" xr2:uid="{805BD8B2-3645-4DD0-A73E-A60265558CD8}"/>
  </bookViews>
  <sheets>
    <sheet name="Capa" sheetId="3" r:id="rId1"/>
    <sheet name="Carteira FII" sheetId="2" r:id="rId2"/>
    <sheet name="Carteira CRI" sheetId="16" r:id="rId3"/>
    <sheet name="Compromissadas" sheetId="18" r:id="rId4"/>
    <sheet name="Resultado Caixa" sheetId="6" r:id="rId5"/>
    <sheet name="Rentabilidade" sheetId="15" r:id="rId6"/>
  </sheets>
  <definedNames>
    <definedName name="_xlnm._FilterDatabase" localSheetId="2" hidden="1">'Carteira CRI'!$A$5:$T$20</definedName>
    <definedName name="_xlnm._FilterDatabase" localSheetId="1" hidden="1">'Carteira FII'!$B$5:$I$105</definedName>
    <definedName name="Data">Capa!$B$3</definedName>
  </definedNames>
  <calcPr calcId="191029" calcMode="manual"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2" l="1"/>
  <c r="M7" i="2"/>
  <c r="M8" i="2"/>
  <c r="M9" i="2"/>
  <c r="M10" i="2"/>
  <c r="M11" i="2"/>
  <c r="M12" i="2"/>
  <c r="M13" i="2"/>
  <c r="M14" i="2"/>
  <c r="M15" i="2"/>
  <c r="M16" i="2"/>
  <c r="M17" i="2"/>
  <c r="H105" i="2"/>
  <c r="G105" i="2"/>
  <c r="M18" i="2" l="1"/>
  <c r="B3" i="18" l="1"/>
  <c r="B3" i="15"/>
  <c r="B3" i="6"/>
  <c r="B3" i="16"/>
  <c r="B3" i="2"/>
  <c r="C44" i="6" l="1"/>
  <c r="D44" i="6"/>
  <c r="E44" i="6"/>
  <c r="F44" i="6"/>
  <c r="G44" i="6"/>
  <c r="H44" i="6"/>
  <c r="I44" i="6"/>
  <c r="J44" i="6"/>
  <c r="K44" i="6"/>
  <c r="L44" i="6"/>
  <c r="M44" i="6"/>
  <c r="N44" i="6"/>
  <c r="O44" i="6"/>
  <c r="P44" i="6"/>
  <c r="Q44" i="6"/>
  <c r="R44" i="6"/>
  <c r="S44" i="6"/>
  <c r="T44" i="6"/>
  <c r="U44" i="6"/>
  <c r="V44" i="6"/>
  <c r="W44" i="6"/>
  <c r="W40" i="6" l="1"/>
  <c r="S40" i="6" l="1"/>
  <c r="R40" i="6"/>
  <c r="Q40" i="6"/>
  <c r="P40" i="6"/>
  <c r="O40" i="6"/>
  <c r="N40" i="6"/>
  <c r="M40" i="6"/>
  <c r="L40" i="6"/>
  <c r="K40" i="6"/>
  <c r="J40" i="6"/>
  <c r="I40" i="6"/>
  <c r="H40" i="6"/>
  <c r="G40" i="6"/>
  <c r="F40" i="6"/>
  <c r="E40" i="6"/>
  <c r="D40" i="6"/>
  <c r="C40" i="6"/>
  <c r="V34" i="6" l="1"/>
  <c r="V33" i="6"/>
  <c r="V32" i="6"/>
  <c r="V31" i="6"/>
  <c r="V30" i="6"/>
  <c r="V29" i="6"/>
  <c r="V40" i="6" s="1"/>
  <c r="V28" i="6"/>
  <c r="T29" i="6"/>
  <c r="T30" i="6"/>
  <c r="T31" i="6"/>
  <c r="T32" i="6"/>
  <c r="T33" i="6"/>
  <c r="T34" i="6"/>
  <c r="U34" i="6"/>
  <c r="U33" i="6"/>
  <c r="U32" i="6"/>
  <c r="U31" i="6"/>
  <c r="U30" i="6"/>
  <c r="U29" i="6"/>
  <c r="U40" i="6" s="1"/>
  <c r="T40" i="6" l="1"/>
  <c r="U28" i="6" l="1"/>
</calcChain>
</file>

<file path=xl/sharedStrings.xml><?xml version="1.0" encoding="utf-8"?>
<sst xmlns="http://schemas.openxmlformats.org/spreadsheetml/2006/main" count="584" uniqueCount="330">
  <si>
    <t>Ativo</t>
  </si>
  <si>
    <t>Código B3</t>
  </si>
  <si>
    <t>Segmento</t>
  </si>
  <si>
    <t>Volume (R$)</t>
  </si>
  <si>
    <t>Híbrido</t>
  </si>
  <si>
    <t>Residencial</t>
  </si>
  <si>
    <t>-</t>
  </si>
  <si>
    <t>Descrição</t>
  </si>
  <si>
    <t>BLCP11</t>
  </si>
  <si>
    <t>BMLC11</t>
  </si>
  <si>
    <t>BRCR11</t>
  </si>
  <si>
    <t>EVBI11</t>
  </si>
  <si>
    <t>GALG11</t>
  </si>
  <si>
    <t>HBRH11</t>
  </si>
  <si>
    <t>HSLG11</t>
  </si>
  <si>
    <t>HSML11</t>
  </si>
  <si>
    <t>HSRE11</t>
  </si>
  <si>
    <t>NEWL11</t>
  </si>
  <si>
    <t>PATC11</t>
  </si>
  <si>
    <t>PLOG11</t>
  </si>
  <si>
    <t>PNPR11</t>
  </si>
  <si>
    <t>QAGR11</t>
  </si>
  <si>
    <t>RBRL11</t>
  </si>
  <si>
    <t>SEQR11</t>
  </si>
  <si>
    <t>SPVJ11</t>
  </si>
  <si>
    <t>TEPP11</t>
  </si>
  <si>
    <t>TRXF11</t>
  </si>
  <si>
    <t>TSER11</t>
  </si>
  <si>
    <t>VISC11</t>
  </si>
  <si>
    <t>VOTS11</t>
  </si>
  <si>
    <t>VVPR11</t>
  </si>
  <si>
    <t>XPHT11</t>
  </si>
  <si>
    <t>XPIZ11</t>
  </si>
  <si>
    <t>XPPR11</t>
  </si>
  <si>
    <t>Receitas</t>
  </si>
  <si>
    <t>Renda fixa</t>
  </si>
  <si>
    <t>Despesas</t>
  </si>
  <si>
    <t>Taxa de Administração</t>
  </si>
  <si>
    <t>Taxa de Gestão</t>
  </si>
  <si>
    <t>Outras despesas</t>
  </si>
  <si>
    <t>Resultado</t>
  </si>
  <si>
    <t>Resultado / Cota</t>
  </si>
  <si>
    <t>Dividend Yield a.a. (cota de mercado)</t>
  </si>
  <si>
    <t>Resultado Acumulado</t>
  </si>
  <si>
    <t>Resultado Acumulado / Cota</t>
  </si>
  <si>
    <t>Por cota</t>
  </si>
  <si>
    <t>Ganhos de Capital FII</t>
  </si>
  <si>
    <t>Distribuição / Cota</t>
  </si>
  <si>
    <t>Acumulado</t>
  </si>
  <si>
    <t>Data</t>
  </si>
  <si>
    <t>CDI</t>
  </si>
  <si>
    <t>LTM</t>
  </si>
  <si>
    <t>Resultado Caixa</t>
  </si>
  <si>
    <t>Conteúdo</t>
  </si>
  <si>
    <t>MAXR11</t>
  </si>
  <si>
    <t>Valor de Mercado</t>
  </si>
  <si>
    <t>Capa</t>
  </si>
  <si>
    <t>Planilha de fundamentos - CPFF11</t>
  </si>
  <si>
    <t>IFIX</t>
  </si>
  <si>
    <t>Informações Gerais</t>
  </si>
  <si>
    <t>Código</t>
  </si>
  <si>
    <t>Patrimônio Líquido</t>
  </si>
  <si>
    <t>Fundo no Período (Mercado) %</t>
  </si>
  <si>
    <t>IFIX no Período %</t>
  </si>
  <si>
    <t>CDI no Período %</t>
  </si>
  <si>
    <t>Rentabilidade</t>
  </si>
  <si>
    <t>CPFF11</t>
  </si>
  <si>
    <t>DRE - Capitânia Reit FoF</t>
  </si>
  <si>
    <t>Rendimento CRI</t>
  </si>
  <si>
    <t>Ganho de Capital CRI</t>
  </si>
  <si>
    <t>Dividendos FII</t>
  </si>
  <si>
    <t xml:space="preserve">Impostos </t>
  </si>
  <si>
    <t>Distribuição</t>
  </si>
  <si>
    <t>Amortização</t>
  </si>
  <si>
    <t>Amortização / Cota</t>
  </si>
  <si>
    <t>Receitas Financeiras</t>
  </si>
  <si>
    <t xml:space="preserve">Dividendos </t>
  </si>
  <si>
    <t>Ganhos de Capital</t>
  </si>
  <si>
    <t>CPFF11 (Cotas não ajustadas)</t>
  </si>
  <si>
    <t>CPFF não ajust.</t>
  </si>
  <si>
    <t>Patrimonial ajustada</t>
  </si>
  <si>
    <t>Reit FoF (Patrimonial)</t>
  </si>
  <si>
    <t>Patrimonial Ajustada</t>
  </si>
  <si>
    <t>Patrimonial</t>
  </si>
  <si>
    <t>Fundo no Período (Patrimonial) %</t>
  </si>
  <si>
    <t>Fundo no Período (Patrimonial Ajustada) %</t>
  </si>
  <si>
    <r>
      <t>“</t>
    </r>
    <r>
      <rPr>
        <i/>
        <sz val="9"/>
        <color theme="1"/>
        <rFont val="Calibri"/>
        <family val="2"/>
        <scheme val="minor"/>
      </rPr>
      <t>As informações contidas nesta apresentação não podem ser consideradas como única fonte de informações no processo decisório do investidor, que, antes de tomar qualquer decisão, deverá realizar uma avaliação minuciosa do produto e respectivos riscos, face aos seus objetivos pessoais e ao seu perfil de risco ("Suitability"). RENTABILIDADE PASSADA NÃO REPRESENTA GARANTIA DE RENTABILIDADE FUTURA. Assim, não é possível prever o desempenho futuro de um investimento a partir da variação de seu valor de mercado no passado. A Capitânia não assume que os investidores vão obter lucros, nem se responsabiliza pelas perdas. FUNDOS DE INVESTIMENTO NÃO CONTAM COM GARANTIA DO ADMINISTRADOR, DO GESTOR, DE QUALQUER MECANISMO DE SEGURO OU FUNDO GARANTIDOR DE CRÉDITO – FGC. É recomendada a leitura cuidadosa do Formulário de Informações Complementares e regulamento do fundo de investimento pelo investidor ao aplicar seus recursos. Não é autorizada a sua reprodução ou disponibilidade para circulação sem prévia autorização da Capitânia.”</t>
    </r>
  </si>
  <si>
    <t>LASC11</t>
  </si>
  <si>
    <t>BPML11</t>
  </si>
  <si>
    <t>MALL11</t>
  </si>
  <si>
    <t>CBOP11</t>
  </si>
  <si>
    <t>GSFI11</t>
  </si>
  <si>
    <t>BLMO11</t>
  </si>
  <si>
    <t>RCRB11</t>
  </si>
  <si>
    <t>NEWU11</t>
  </si>
  <si>
    <t>FVPQ11</t>
  </si>
  <si>
    <t>PNDL11</t>
  </si>
  <si>
    <t>MGHT11</t>
  </si>
  <si>
    <t>CXTL11</t>
  </si>
  <si>
    <t>RMAI11</t>
  </si>
  <si>
    <t>FMOF11</t>
  </si>
  <si>
    <t>XTED11</t>
  </si>
  <si>
    <t>BRIP11</t>
  </si>
  <si>
    <t>CNES11</t>
  </si>
  <si>
    <t>OULG11</t>
  </si>
  <si>
    <t>VIFI11</t>
  </si>
  <si>
    <t>FATN11</t>
  </si>
  <si>
    <t>PRSV11</t>
  </si>
  <si>
    <t>Renda Urbana</t>
  </si>
  <si>
    <t>Lajes Corporativas</t>
  </si>
  <si>
    <t>Shoppings</t>
  </si>
  <si>
    <t>Logística</t>
  </si>
  <si>
    <t>Hotel</t>
  </si>
  <si>
    <t>IBFF11</t>
  </si>
  <si>
    <t>Emissão</t>
  </si>
  <si>
    <t>Impostos</t>
  </si>
  <si>
    <t>Total</t>
  </si>
  <si>
    <t>XPIN11</t>
  </si>
  <si>
    <t>VIUR11</t>
  </si>
  <si>
    <t>MGLG11</t>
  </si>
  <si>
    <t>HOSI11</t>
  </si>
  <si>
    <t/>
  </si>
  <si>
    <t>XPEX11</t>
  </si>
  <si>
    <t>GTLG11</t>
  </si>
  <si>
    <t>BBPO11</t>
  </si>
  <si>
    <t>CRFF11</t>
  </si>
  <si>
    <t>CXRI11</t>
  </si>
  <si>
    <t>EQIR11</t>
  </si>
  <si>
    <t>NAVT11</t>
  </si>
  <si>
    <t>RBRS11</t>
  </si>
  <si>
    <t>IDFI11</t>
  </si>
  <si>
    <t>GAME11</t>
  </si>
  <si>
    <t>HGFF11</t>
  </si>
  <si>
    <t>HREC11</t>
  </si>
  <si>
    <t>PNDL13</t>
  </si>
  <si>
    <t>PNDL16</t>
  </si>
  <si>
    <t>PQDP11</t>
  </si>
  <si>
    <t>FOF</t>
  </si>
  <si>
    <t>HBCR14</t>
  </si>
  <si>
    <t>SEED11</t>
  </si>
  <si>
    <t>FII BB Progressivo II</t>
  </si>
  <si>
    <t>FII Bluecap Renda Logística</t>
  </si>
  <si>
    <t>FII Bluemacaw Office Fund II</t>
  </si>
  <si>
    <t>FII BM Brascan Lajes Corporativas</t>
  </si>
  <si>
    <t>FII BTG Pactual Shoppings</t>
  </si>
  <si>
    <t>FII BTG Pactual Lajes Corporativas</t>
  </si>
  <si>
    <t>FII Brio Real Estate III</t>
  </si>
  <si>
    <t>FII Castello Branco Office Park</t>
  </si>
  <si>
    <t>FII CENESP</t>
  </si>
  <si>
    <t>FII Caixa Rio Bravo II</t>
  </si>
  <si>
    <t>FII Caixa Rio Bravo</t>
  </si>
  <si>
    <t>FII Caixa Sequóia Logística</t>
  </si>
  <si>
    <t>FII EQI Recebíveis</t>
  </si>
  <si>
    <t>FII VBI Consumo Essencial</t>
  </si>
  <si>
    <t>FII Athena I</t>
  </si>
  <si>
    <t>FII Memorial Office</t>
  </si>
  <si>
    <t>FII Via Parque Shopping</t>
  </si>
  <si>
    <t>FII Guardian Logística</t>
  </si>
  <si>
    <t>FII Guardian Multiestratégia</t>
  </si>
  <si>
    <t>FII General Shopping e Outlets</t>
  </si>
  <si>
    <t>FII GTIS Brazil Logistics</t>
  </si>
  <si>
    <t>FII HBC Renda Urbana</t>
  </si>
  <si>
    <t>FII Multi Renda Urbana</t>
  </si>
  <si>
    <t>FII CSHG FOF</t>
  </si>
  <si>
    <t>FII Housi</t>
  </si>
  <si>
    <t>FII Hedge Recebíveis</t>
  </si>
  <si>
    <t>FII HSI Logística</t>
  </si>
  <si>
    <t>FII HSI Malls</t>
  </si>
  <si>
    <t>FII HSI Renda</t>
  </si>
  <si>
    <t>FII Integral Brei FOF</t>
  </si>
  <si>
    <t>FII Unidades Autônomas</t>
  </si>
  <si>
    <t>FII Legatus Shoppings</t>
  </si>
  <si>
    <t>FII Malls Brasil Plural</t>
  </si>
  <si>
    <t>FII MAX Retail</t>
  </si>
  <si>
    <t>FII Mogno Hotéis</t>
  </si>
  <si>
    <t>FII Mogno Logística</t>
  </si>
  <si>
    <t>FII Navi Total Return</t>
  </si>
  <si>
    <t>FII Newport Logística</t>
  </si>
  <si>
    <t>FII Newport Renda Urbana</t>
  </si>
  <si>
    <t>FII Ourinvest Logística</t>
  </si>
  <si>
    <t>FII Pátria Edifícios Corporativos</t>
  </si>
  <si>
    <t>FII Plural Logística</t>
  </si>
  <si>
    <t>FII Panorama Desenvolvimento Logístico</t>
  </si>
  <si>
    <t>FII Panorama Properties</t>
  </si>
  <si>
    <t>FII Parque Dom Pedro Shopping Center</t>
  </si>
  <si>
    <t>FII Presidente Vargas</t>
  </si>
  <si>
    <t>FII Quasar Agro</t>
  </si>
  <si>
    <t>FII RBR Log</t>
  </si>
  <si>
    <t>FII Rio Bravo Renda Residencial</t>
  </si>
  <si>
    <t>FII Rio Bravo Renda Corporativa</t>
  </si>
  <si>
    <t>FII REAG Multi Ativos Imobiliários</t>
  </si>
  <si>
    <t>FII Sequóia III</t>
  </si>
  <si>
    <t>FII Tellus Properties</t>
  </si>
  <si>
    <t>FII TRX Real Estate</t>
  </si>
  <si>
    <t>FII Tishman Speyer</t>
  </si>
  <si>
    <t>FII Vinci Instrumentos Financeiros</t>
  </si>
  <si>
    <t>FII Vinci Shopping Centers</t>
  </si>
  <si>
    <t>FII Vinci Renda Urbana</t>
  </si>
  <si>
    <t>FII Votorantim Securities Master</t>
  </si>
  <si>
    <t>FII V2 Properties</t>
  </si>
  <si>
    <t>FII XP Hotéis</t>
  </si>
  <si>
    <t>FII XP Industrial</t>
  </si>
  <si>
    <t>FII XP Properties</t>
  </si>
  <si>
    <t>FII TRX Edifícios Corporativos</t>
  </si>
  <si>
    <t>FII XP Ideazarvos</t>
  </si>
  <si>
    <t>FII Succespar Varejo</t>
  </si>
  <si>
    <t>FII XP Exeter</t>
  </si>
  <si>
    <t>FII Hedge Seed</t>
  </si>
  <si>
    <t>Dividend Yield a.a. (12M)</t>
  </si>
  <si>
    <t>Devedor</t>
  </si>
  <si>
    <t>Indexador</t>
  </si>
  <si>
    <t>Taxa de Emissão</t>
  </si>
  <si>
    <t>PU (R$)</t>
  </si>
  <si>
    <t>Quantidade</t>
  </si>
  <si>
    <t>Duration (anos)</t>
  </si>
  <si>
    <t>Taxa poderada de Aquisição (a.a.)</t>
  </si>
  <si>
    <t>Taxa MtM (a.a.)</t>
  </si>
  <si>
    <t>Spread Over (a.a.)</t>
  </si>
  <si>
    <t>Taxa Nominal (a.a.)</t>
  </si>
  <si>
    <t>LTV</t>
  </si>
  <si>
    <t>% Ativos</t>
  </si>
  <si>
    <t>Taxa poderada de Aquisição inflação + (a.a.)</t>
  </si>
  <si>
    <t>Taxa MtM inflação + (a.a.)</t>
  </si>
  <si>
    <t>Taxa poderada de Aquisição CDI + (a.a.)</t>
  </si>
  <si>
    <t>Taxa MtM CDI + (a.a.)</t>
  </si>
  <si>
    <t>CRI GTIS True 447S 1E</t>
  </si>
  <si>
    <t>21J0043571</t>
  </si>
  <si>
    <t>Logístico/Industrial</t>
  </si>
  <si>
    <t>IPCA +</t>
  </si>
  <si>
    <t>Shopping</t>
  </si>
  <si>
    <t>CRI Vinci Shoppings Virgo 366S 4E</t>
  </si>
  <si>
    <t>21I0682465</t>
  </si>
  <si>
    <t>Varejo</t>
  </si>
  <si>
    <t>CRI Assai TRX Barisec 93S 1E</t>
  </si>
  <si>
    <t>21I0277341</t>
  </si>
  <si>
    <t>Comercial</t>
  </si>
  <si>
    <t>FII Torre Norte</t>
  </si>
  <si>
    <t>TRNT11</t>
  </si>
  <si>
    <t>CRI</t>
  </si>
  <si>
    <t>Agência</t>
  </si>
  <si>
    <t>Agro</t>
  </si>
  <si>
    <t>CRI TRX Assaí II Bari 98S 1E</t>
  </si>
  <si>
    <t>21K0665223</t>
  </si>
  <si>
    <t>CRI Vinci Log Castelo RB Sec 472S 1E</t>
  </si>
  <si>
    <t>22A0377996</t>
  </si>
  <si>
    <t>CRI Athena l Virgo 4E 335S</t>
  </si>
  <si>
    <t>21H0700312</t>
  </si>
  <si>
    <t>TRXB11</t>
  </si>
  <si>
    <t>JSRE11</t>
  </si>
  <si>
    <t>RBRP11</t>
  </si>
  <si>
    <t>RBFF11</t>
  </si>
  <si>
    <t>MGFF11</t>
  </si>
  <si>
    <t>ONEF11</t>
  </si>
  <si>
    <t>GTWR11</t>
  </si>
  <si>
    <t>RBVO11</t>
  </si>
  <si>
    <t>FII TRX Real Estate II</t>
  </si>
  <si>
    <t>FII J. Safra Real Estate</t>
  </si>
  <si>
    <t>FII RBR Properties</t>
  </si>
  <si>
    <t>FII Rio Bravo FOF</t>
  </si>
  <si>
    <t>FII Mogno FOF</t>
  </si>
  <si>
    <t>FII The One</t>
  </si>
  <si>
    <t>FII Green Towers</t>
  </si>
  <si>
    <t>FII Rio Bravo Crédito Imobiliário II</t>
  </si>
  <si>
    <t>CRI Marabraz Opea Sec 1E 423S</t>
  </si>
  <si>
    <t>22A0699149</t>
  </si>
  <si>
    <t>Helbor</t>
  </si>
  <si>
    <t>QTD</t>
  </si>
  <si>
    <t>Preço (R$)</t>
  </si>
  <si>
    <t>Carteira CRI</t>
  </si>
  <si>
    <t>Compromissadas</t>
  </si>
  <si>
    <t>Carteira FII</t>
  </si>
  <si>
    <t>VXXV13</t>
  </si>
  <si>
    <t>FATN13</t>
  </si>
  <si>
    <t>WHGR13</t>
  </si>
  <si>
    <t>VLOL11</t>
  </si>
  <si>
    <t>AIEC11</t>
  </si>
  <si>
    <t>TRXB13</t>
  </si>
  <si>
    <t>HTMX11</t>
  </si>
  <si>
    <t>NSLU11</t>
  </si>
  <si>
    <t>MCCI11</t>
  </si>
  <si>
    <t>VXXV11</t>
  </si>
  <si>
    <t>FII VXXV</t>
  </si>
  <si>
    <t>FII WHG Real Estate</t>
  </si>
  <si>
    <t>FII Vila Olímpia Corporate</t>
  </si>
  <si>
    <t>FII Autonomy Edifícios Corporativos</t>
  </si>
  <si>
    <t>FII Hotel Maxinvest</t>
  </si>
  <si>
    <t>FII Hospital Nossa Senhora de Lourdes</t>
  </si>
  <si>
    <t>FII Mauá Capital Recebíveis</t>
  </si>
  <si>
    <t>Hospital</t>
  </si>
  <si>
    <t>(% Ativos)</t>
  </si>
  <si>
    <t>Alocação por segmento (% Ativos)</t>
  </si>
  <si>
    <t>Taxa (a.a.)</t>
  </si>
  <si>
    <t>Haircut</t>
  </si>
  <si>
    <t>Data ida</t>
  </si>
  <si>
    <t>Vencimento</t>
  </si>
  <si>
    <t>Data volta</t>
  </si>
  <si>
    <t>Volume ida</t>
  </si>
  <si>
    <t>Volume volta</t>
  </si>
  <si>
    <t>Despesa realizada</t>
  </si>
  <si>
    <t>Operações concluídas</t>
  </si>
  <si>
    <t>Operações em andamento</t>
  </si>
  <si>
    <t>Saldo</t>
  </si>
  <si>
    <t>Despesa acumulada</t>
  </si>
  <si>
    <t>Abril/2022</t>
  </si>
  <si>
    <t>CVBI11</t>
  </si>
  <si>
    <t>HCHG11</t>
  </si>
  <si>
    <t>MCCI13</t>
  </si>
  <si>
    <t>MGCR11</t>
  </si>
  <si>
    <t>NSLU13</t>
  </si>
  <si>
    <t>NSLU14</t>
  </si>
  <si>
    <t>PQDP13</t>
  </si>
  <si>
    <t>VLIQ11</t>
  </si>
  <si>
    <t>VXXV14</t>
  </si>
  <si>
    <t>XPET11</t>
  </si>
  <si>
    <t>FII VBI Recebíveis</t>
  </si>
  <si>
    <t>FII Hectare Recebíveis High Grade</t>
  </si>
  <si>
    <t>FII Mogno Recebíveis</t>
  </si>
  <si>
    <t>FII XP Exeter II</t>
  </si>
  <si>
    <t>FII VIFI 2</t>
  </si>
  <si>
    <t>CRI Jequitibá Plaza Shopping Habitasec 259S 1E</t>
  </si>
  <si>
    <t>21F1076965</t>
  </si>
  <si>
    <t>Jequitibá Plaza Shopping</t>
  </si>
  <si>
    <t>Assaí</t>
  </si>
  <si>
    <t>Leo Madeiras</t>
  </si>
  <si>
    <t>CRI GSFI CRI True 236S 1E</t>
  </si>
  <si>
    <t>20G0800227</t>
  </si>
  <si>
    <t>FII General Shopping</t>
  </si>
  <si>
    <t>CRI Madureira Shopping RBSec 470S 1E</t>
  </si>
  <si>
    <t>21L0736590</t>
  </si>
  <si>
    <t>FII Vinci Logística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</si>
</sst>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_(* #,##0_);_(* \(#,##0\);_(* &quot;-&quot;??_);_(@_)"/>
    <numFmt numFmtId="166" formatCode="_-[$R$-416]\ * #,##0.00_-;\-[$R$-416]\ * #,##0.00_-;_-[$R$-416]\ * &quot;-&quot;??_-;_-@_-"/>
    <numFmt numFmtId="167" formatCode="[$-409]mmm\-yy;@"/>
    <numFmt numFmtId="168" formatCode="#,##0.0"/>
    <numFmt numFmtId="169" formatCode="_(* #,##0.0_);_(* \(#,##0.0\);_(* &quot;-&quot;??_);_(@_)"/>
    <numFmt numFmtId="170" formatCode="0.00000000000000%"/>
  </numFmts>
  <fonts count="24">
    <font>
      <sz val="11"/>
      <color theme="1"/>
      <name val="Calibri"/>
      <family val="2"/>
      <scheme val="minor"/>
    </font>
    <font>
      <sz val="11"/>
      <color theme="1"/>
      <name val="Calibri"/>
      <family val="2"/>
      <scheme val="minor"/>
    </font>
    <font>
      <sz val="11"/>
      <color theme="1"/>
      <name val="Laca"/>
    </font>
    <font>
      <b/>
      <sz val="11"/>
      <color rgb="FF1B51A3"/>
      <name val="Laca"/>
    </font>
    <font>
      <b/>
      <sz val="10"/>
      <color theme="0"/>
      <name val="Laca"/>
    </font>
    <font>
      <sz val="9"/>
      <color theme="1"/>
      <name val="Laca"/>
    </font>
    <font>
      <sz val="9"/>
      <name val="Laca"/>
    </font>
    <font>
      <sz val="8"/>
      <name val="Laca"/>
    </font>
    <font>
      <sz val="10"/>
      <color theme="1"/>
      <name val="Laca"/>
    </font>
    <font>
      <b/>
      <sz val="10"/>
      <color rgb="FF000000"/>
      <name val="Laca"/>
    </font>
    <font>
      <sz val="10"/>
      <color rgb="FF000000"/>
      <name val="Laca"/>
    </font>
    <font>
      <b/>
      <sz val="9"/>
      <color rgb="FFFFFFFF"/>
      <name val="Laca"/>
    </font>
    <font>
      <sz val="9"/>
      <color rgb="FF000000"/>
      <name val="Laca"/>
    </font>
    <font>
      <sz val="11"/>
      <color theme="2" tint="-0.749992370372631"/>
      <name val="Laca"/>
    </font>
    <font>
      <sz val="10"/>
      <name val="Arial"/>
      <family val="2"/>
    </font>
    <font>
      <sz val="11"/>
      <color indexed="8"/>
      <name val="Calibri"/>
      <family val="2"/>
      <scheme val="minor"/>
    </font>
    <font>
      <b/>
      <sz val="9"/>
      <color theme="0"/>
      <name val="Laca"/>
    </font>
    <font>
      <sz val="11"/>
      <color theme="0"/>
      <name val="Laca"/>
    </font>
    <font>
      <sz val="10"/>
      <color rgb="FF1B51A3"/>
      <name val="Laca"/>
    </font>
    <font>
      <sz val="9"/>
      <color indexed="8"/>
      <name val="Laca"/>
    </font>
    <font>
      <b/>
      <sz val="9"/>
      <color indexed="8"/>
      <name val="Laca"/>
    </font>
    <font>
      <i/>
      <sz val="9"/>
      <color theme="1"/>
      <name val="Calibri"/>
      <family val="2"/>
      <scheme val="minor"/>
    </font>
    <font>
      <b/>
      <sz val="9"/>
      <color theme="1"/>
      <name val="Laca"/>
    </font>
    <font>
      <sz val="9"/>
      <color rgb="FFFF0000"/>
      <name val="Laca"/>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1B51A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xf numFmtId="0" fontId="15" fillId="0" borderId="0"/>
    <xf numFmtId="9" fontId="15" fillId="0" borderId="0" applyFont="0" applyFill="0" applyBorder="0" applyAlignment="0" applyProtection="0"/>
  </cellStyleXfs>
  <cellXfs count="159">
    <xf numFmtId="0" fontId="0" fillId="0" borderId="0" xfId="0"/>
    <xf numFmtId="0" fontId="2" fillId="0" borderId="0" xfId="0" applyFont="1"/>
    <xf numFmtId="0" fontId="3" fillId="0" borderId="0" xfId="0" applyFont="1"/>
    <xf numFmtId="0" fontId="5" fillId="3" borderId="1" xfId="0" applyFont="1" applyFill="1" applyBorder="1" applyAlignment="1">
      <alignment horizontal="left" vertical="center" wrapText="1"/>
    </xf>
    <xf numFmtId="0" fontId="6" fillId="3" borderId="1" xfId="0" applyFont="1" applyFill="1" applyBorder="1" applyAlignment="1">
      <alignment horizontal="center" vertical="center"/>
    </xf>
    <xf numFmtId="0" fontId="5" fillId="0" borderId="1" xfId="0" applyFont="1" applyBorder="1" applyAlignment="1">
      <alignment horizontal="left" vertical="center" wrapText="1"/>
    </xf>
    <xf numFmtId="0" fontId="4" fillId="5" borderId="1" xfId="0" applyFont="1" applyFill="1" applyBorder="1" applyAlignment="1">
      <alignment horizontal="center" vertical="center"/>
    </xf>
    <xf numFmtId="0" fontId="7" fillId="2" borderId="0" xfId="0" applyFont="1" applyFill="1" applyAlignment="1">
      <alignment horizontal="left" vertical="center"/>
    </xf>
    <xf numFmtId="10" fontId="2" fillId="0" borderId="0" xfId="2" applyNumberFormat="1" applyFont="1"/>
    <xf numFmtId="43" fontId="2" fillId="0" borderId="0" xfId="0" applyNumberFormat="1" applyFont="1"/>
    <xf numFmtId="43" fontId="8" fillId="0" borderId="0" xfId="0" applyNumberFormat="1" applyFont="1"/>
    <xf numFmtId="0" fontId="9" fillId="0" borderId="0" xfId="0" applyFont="1" applyAlignment="1">
      <alignment horizontal="left" vertical="center" wrapText="1" readingOrder="1"/>
    </xf>
    <xf numFmtId="166" fontId="10" fillId="0" borderId="0" xfId="2" applyNumberFormat="1" applyFont="1" applyAlignment="1">
      <alignment horizontal="left" vertical="center" wrapText="1" readingOrder="1"/>
    </xf>
    <xf numFmtId="166" fontId="8" fillId="0" borderId="0" xfId="2" applyNumberFormat="1" applyFont="1" applyAlignment="1">
      <alignment horizontal="left" vertical="center" wrapText="1" readingOrder="1"/>
    </xf>
    <xf numFmtId="10" fontId="10" fillId="0" borderId="0" xfId="2" applyNumberFormat="1" applyFont="1" applyAlignment="1">
      <alignment horizontal="left" vertical="center" wrapText="1" readingOrder="1"/>
    </xf>
    <xf numFmtId="166" fontId="9" fillId="0" borderId="0" xfId="2" applyNumberFormat="1" applyFont="1" applyAlignment="1">
      <alignment horizontal="left" vertical="center" wrapText="1" readingOrder="1"/>
    </xf>
    <xf numFmtId="166" fontId="2" fillId="0" borderId="0" xfId="0" applyNumberFormat="1" applyFont="1"/>
    <xf numFmtId="1" fontId="2" fillId="0" borderId="0" xfId="0" applyNumberFormat="1" applyFont="1"/>
    <xf numFmtId="0" fontId="11" fillId="5" borderId="1" xfId="0" applyFont="1" applyFill="1" applyBorder="1" applyAlignment="1">
      <alignment horizontal="center" vertical="center" wrapText="1"/>
    </xf>
    <xf numFmtId="2" fontId="12" fillId="8" borderId="1" xfId="0" applyNumberFormat="1" applyFont="1" applyFill="1" applyBorder="1" applyAlignment="1">
      <alignment horizontal="center" vertical="center"/>
    </xf>
    <xf numFmtId="0" fontId="13" fillId="0" borderId="0" xfId="0" applyFont="1" applyAlignment="1">
      <alignment horizontal="left" indent="1"/>
    </xf>
    <xf numFmtId="0" fontId="11" fillId="5" borderId="1" xfId="0" applyFont="1" applyFill="1" applyBorder="1" applyAlignment="1">
      <alignment vertical="center"/>
    </xf>
    <xf numFmtId="0" fontId="2" fillId="0" borderId="0" xfId="0" applyFont="1" applyFill="1"/>
    <xf numFmtId="0" fontId="18" fillId="0" borderId="0" xfId="0" applyFont="1" applyAlignment="1">
      <alignment horizontal="center"/>
    </xf>
    <xf numFmtId="1" fontId="17" fillId="5" borderId="2" xfId="4" applyNumberFormat="1" applyFont="1" applyFill="1" applyBorder="1" applyAlignment="1">
      <alignment horizontal="center" vertical="center"/>
    </xf>
    <xf numFmtId="167" fontId="16" fillId="5" borderId="2" xfId="4" applyNumberFormat="1" applyFont="1" applyFill="1" applyBorder="1" applyAlignment="1">
      <alignment horizontal="center" vertical="center"/>
    </xf>
    <xf numFmtId="0" fontId="19" fillId="0" borderId="0" xfId="4" applyFont="1" applyAlignment="1">
      <alignment horizontal="left" vertical="center"/>
    </xf>
    <xf numFmtId="3" fontId="19" fillId="0" borderId="0" xfId="4" applyNumberFormat="1" applyFont="1" applyAlignment="1">
      <alignment horizontal="center" vertical="center"/>
    </xf>
    <xf numFmtId="14" fontId="12" fillId="8" borderId="1" xfId="0" applyNumberFormat="1" applyFont="1" applyFill="1" applyBorder="1" applyAlignment="1">
      <alignment horizontal="center" vertical="center"/>
    </xf>
    <xf numFmtId="0" fontId="20" fillId="4" borderId="0" xfId="4" applyFont="1" applyFill="1" applyAlignment="1">
      <alignment horizontal="left" vertical="center"/>
    </xf>
    <xf numFmtId="10" fontId="20" fillId="4" borderId="0" xfId="2" applyNumberFormat="1" applyFont="1" applyFill="1" applyAlignment="1">
      <alignment horizontal="center" vertical="center"/>
    </xf>
    <xf numFmtId="10" fontId="19" fillId="0" borderId="0" xfId="2" applyNumberFormat="1" applyFont="1" applyAlignment="1">
      <alignment horizontal="center" vertical="center"/>
    </xf>
    <xf numFmtId="1" fontId="17" fillId="5" borderId="2" xfId="4" applyNumberFormat="1" applyFont="1" applyFill="1" applyBorder="1" applyAlignment="1">
      <alignment horizontal="center" vertical="center" wrapText="1"/>
    </xf>
    <xf numFmtId="166" fontId="6" fillId="3" borderId="1" xfId="1" applyNumberFormat="1" applyFont="1" applyFill="1" applyBorder="1" applyAlignment="1">
      <alignment vertical="center" wrapText="1"/>
    </xf>
    <xf numFmtId="166" fontId="6" fillId="0" borderId="1" xfId="1" applyNumberFormat="1" applyFont="1" applyFill="1" applyBorder="1" applyAlignment="1">
      <alignment vertical="center" wrapText="1"/>
    </xf>
    <xf numFmtId="167" fontId="19" fillId="0" borderId="1" xfId="4" applyNumberFormat="1" applyFont="1" applyBorder="1"/>
    <xf numFmtId="10" fontId="5" fillId="0" borderId="1" xfId="5" applyNumberFormat="1" applyFont="1" applyBorder="1" applyAlignment="1">
      <alignment horizontal="center"/>
    </xf>
    <xf numFmtId="165" fontId="2" fillId="0" borderId="0" xfId="0" applyNumberFormat="1" applyFont="1"/>
    <xf numFmtId="10" fontId="6" fillId="3" borderId="1" xfId="2" applyNumberFormat="1" applyFont="1" applyFill="1" applyBorder="1" applyAlignment="1">
      <alignment vertical="center" wrapText="1"/>
    </xf>
    <xf numFmtId="10" fontId="6" fillId="0" borderId="1" xfId="2" applyNumberFormat="1" applyFont="1" applyFill="1" applyBorder="1" applyAlignment="1">
      <alignment vertical="center" wrapText="1"/>
    </xf>
    <xf numFmtId="0" fontId="19" fillId="4" borderId="0" xfId="4" applyFont="1" applyFill="1" applyAlignment="1">
      <alignment horizontal="left" vertical="center"/>
    </xf>
    <xf numFmtId="3" fontId="19" fillId="4" borderId="0" xfId="4" applyNumberFormat="1" applyFont="1" applyFill="1" applyAlignment="1">
      <alignment horizontal="center" vertical="center"/>
    </xf>
    <xf numFmtId="10" fontId="19" fillId="4" borderId="0" xfId="2" applyNumberFormat="1" applyFont="1" applyFill="1" applyAlignment="1">
      <alignment horizontal="center" vertical="center"/>
    </xf>
    <xf numFmtId="0" fontId="20" fillId="0" borderId="0" xfId="4" applyFont="1" applyAlignment="1">
      <alignment horizontal="left" vertical="center"/>
    </xf>
    <xf numFmtId="10" fontId="20" fillId="0" borderId="0" xfId="2" applyNumberFormat="1" applyFont="1" applyAlignment="1">
      <alignment horizontal="center" vertical="center"/>
    </xf>
    <xf numFmtId="0" fontId="20" fillId="0" borderId="3" xfId="4" applyFont="1" applyBorder="1" applyAlignment="1">
      <alignment horizontal="left" vertical="center"/>
    </xf>
    <xf numFmtId="3" fontId="19" fillId="0" borderId="3" xfId="4" applyNumberFormat="1" applyFont="1" applyBorder="1" applyAlignment="1">
      <alignment horizontal="center" vertical="center"/>
    </xf>
    <xf numFmtId="0" fontId="5" fillId="0" borderId="1" xfId="0" applyFont="1" applyFill="1" applyBorder="1" applyAlignment="1">
      <alignment horizontal="left" vertical="center" wrapText="1"/>
    </xf>
    <xf numFmtId="0" fontId="17" fillId="5" borderId="4" xfId="4" applyFont="1" applyFill="1" applyBorder="1" applyAlignment="1">
      <alignment horizontal="center" vertical="center"/>
    </xf>
    <xf numFmtId="1" fontId="17" fillId="5" borderId="5" xfId="4" applyNumberFormat="1" applyFont="1" applyFill="1" applyBorder="1" applyAlignment="1">
      <alignment horizontal="center" vertical="center"/>
    </xf>
    <xf numFmtId="0" fontId="16" fillId="5" borderId="4" xfId="4" applyFont="1" applyFill="1" applyBorder="1" applyAlignment="1">
      <alignment horizontal="left" vertical="center"/>
    </xf>
    <xf numFmtId="167" fontId="16" fillId="5" borderId="5" xfId="4" applyNumberFormat="1" applyFont="1" applyFill="1" applyBorder="1" applyAlignment="1">
      <alignment horizontal="center" vertical="center"/>
    </xf>
    <xf numFmtId="0" fontId="6" fillId="3" borderId="1" xfId="0" applyFont="1" applyFill="1" applyBorder="1" applyAlignment="1">
      <alignment horizontal="center" vertical="center" wrapText="1"/>
    </xf>
    <xf numFmtId="10"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164" fontId="6" fillId="3" borderId="1" xfId="2" applyNumberFormat="1" applyFont="1" applyFill="1" applyBorder="1" applyAlignment="1">
      <alignment horizontal="center" vertical="center"/>
    </xf>
    <xf numFmtId="168" fontId="6" fillId="3" borderId="1" xfId="2" applyNumberFormat="1" applyFont="1" applyFill="1" applyBorder="1" applyAlignment="1">
      <alignment horizontal="center" vertical="center"/>
    </xf>
    <xf numFmtId="10" fontId="6" fillId="3" borderId="1" xfId="2" applyNumberFormat="1" applyFont="1" applyFill="1" applyBorder="1" applyAlignment="1">
      <alignment horizontal="center" vertical="center"/>
    </xf>
    <xf numFmtId="10" fontId="5" fillId="3" borderId="1" xfId="2" applyNumberFormat="1" applyFont="1" applyFill="1" applyBorder="1" applyAlignment="1">
      <alignment horizontal="center" vertical="center"/>
    </xf>
    <xf numFmtId="0" fontId="6" fillId="3" borderId="1" xfId="0" applyFont="1" applyFill="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0"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164" fontId="6" fillId="0" borderId="1" xfId="2" applyNumberFormat="1" applyFont="1" applyFill="1" applyBorder="1" applyAlignment="1">
      <alignment horizontal="center" vertical="center"/>
    </xf>
    <xf numFmtId="168" fontId="6" fillId="0" borderId="1" xfId="2" applyNumberFormat="1" applyFont="1" applyFill="1" applyBorder="1" applyAlignment="1">
      <alignment horizontal="center" vertical="center"/>
    </xf>
    <xf numFmtId="10" fontId="6" fillId="0" borderId="1" xfId="2" applyNumberFormat="1" applyFont="1" applyFill="1" applyBorder="1" applyAlignment="1">
      <alignment horizontal="center" vertical="center"/>
    </xf>
    <xf numFmtId="10" fontId="5" fillId="0" borderId="1" xfId="2" applyNumberFormat="1" applyFont="1" applyFill="1" applyBorder="1" applyAlignment="1">
      <alignment horizontal="center" vertical="center"/>
    </xf>
    <xf numFmtId="0" fontId="6" fillId="2" borderId="1" xfId="0" applyFont="1" applyFill="1" applyBorder="1" applyAlignment="1">
      <alignment horizontal="left" vertical="center"/>
    </xf>
    <xf numFmtId="0" fontId="4" fillId="5" borderId="1" xfId="0" applyFont="1" applyFill="1" applyBorder="1" applyAlignment="1">
      <alignment horizontal="left" vertical="center" wrapText="1"/>
    </xf>
    <xf numFmtId="10" fontId="4" fillId="5" borderId="1" xfId="0" applyNumberFormat="1" applyFont="1" applyFill="1" applyBorder="1" applyAlignment="1">
      <alignment horizontal="center" vertical="center"/>
    </xf>
    <xf numFmtId="3" fontId="4" fillId="5" borderId="1" xfId="0" applyNumberFormat="1" applyFont="1" applyFill="1" applyBorder="1" applyAlignment="1">
      <alignment horizontal="center" vertical="center"/>
    </xf>
    <xf numFmtId="0" fontId="10" fillId="0" borderId="0" xfId="0" applyFont="1" applyAlignment="1">
      <alignment horizontal="left" vertical="center" readingOrder="1"/>
    </xf>
    <xf numFmtId="3" fontId="2" fillId="0" borderId="0" xfId="0" applyNumberFormat="1" applyFont="1"/>
    <xf numFmtId="0" fontId="6" fillId="3"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3" fontId="5" fillId="0" borderId="1"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11" fillId="5" borderId="1" xfId="0" applyFont="1" applyFill="1" applyBorder="1" applyAlignment="1">
      <alignment horizontal="centerContinuous" vertical="center"/>
    </xf>
    <xf numFmtId="0" fontId="11" fillId="5" borderId="1" xfId="0" applyFont="1" applyFill="1" applyBorder="1" applyAlignment="1">
      <alignment horizontal="centerContinuous" vertical="center" wrapText="1"/>
    </xf>
    <xf numFmtId="165" fontId="4" fillId="5" borderId="1" xfId="0" applyNumberFormat="1" applyFont="1" applyFill="1" applyBorder="1" applyAlignment="1">
      <alignment horizontal="center" vertical="center"/>
    </xf>
    <xf numFmtId="0" fontId="5" fillId="0" borderId="1" xfId="0" applyFont="1" applyFill="1" applyBorder="1"/>
    <xf numFmtId="0" fontId="5" fillId="3" borderId="1" xfId="0" applyFont="1" applyFill="1" applyBorder="1"/>
    <xf numFmtId="0" fontId="16" fillId="5" borderId="1" xfId="0" applyFont="1" applyFill="1" applyBorder="1" applyAlignment="1">
      <alignment horizontal="left" vertical="center" wrapText="1"/>
    </xf>
    <xf numFmtId="0" fontId="16" fillId="5" borderId="1" xfId="0" applyFont="1" applyFill="1" applyBorder="1" applyAlignment="1">
      <alignment horizontal="center" vertical="center"/>
    </xf>
    <xf numFmtId="0" fontId="16" fillId="5" borderId="1" xfId="0" applyFont="1" applyFill="1" applyBorder="1" applyAlignment="1">
      <alignment horizontal="left" vertical="center"/>
    </xf>
    <xf numFmtId="0" fontId="16" fillId="5" borderId="1" xfId="0" applyFont="1" applyFill="1" applyBorder="1" applyAlignment="1">
      <alignment horizontal="center" vertical="center" wrapText="1"/>
    </xf>
    <xf numFmtId="10" fontId="16" fillId="5" borderId="1" xfId="0" applyNumberFormat="1" applyFont="1" applyFill="1" applyBorder="1" applyAlignment="1">
      <alignment horizontal="center" vertical="center"/>
    </xf>
    <xf numFmtId="3" fontId="16" fillId="5" borderId="1" xfId="0" applyNumberFormat="1" applyFont="1" applyFill="1" applyBorder="1" applyAlignment="1">
      <alignment horizontal="center" vertical="center"/>
    </xf>
    <xf numFmtId="164" fontId="16" fillId="5" borderId="1" xfId="2" applyNumberFormat="1" applyFont="1" applyFill="1" applyBorder="1" applyAlignment="1">
      <alignment horizontal="center" vertical="center"/>
    </xf>
    <xf numFmtId="168" fontId="16" fillId="5" borderId="1" xfId="0" applyNumberFormat="1" applyFont="1" applyFill="1" applyBorder="1" applyAlignment="1">
      <alignment horizontal="center" vertical="center"/>
    </xf>
    <xf numFmtId="165" fontId="5" fillId="0" borderId="1" xfId="1" applyNumberFormat="1" applyFont="1" applyBorder="1" applyAlignment="1">
      <alignment horizontal="center"/>
    </xf>
    <xf numFmtId="164" fontId="5" fillId="0" borderId="1" xfId="2" applyNumberFormat="1" applyFont="1" applyBorder="1" applyAlignment="1">
      <alignment horizontal="center"/>
    </xf>
    <xf numFmtId="169" fontId="5" fillId="0" borderId="1" xfId="1" applyNumberFormat="1" applyFont="1" applyBorder="1" applyAlignment="1">
      <alignment horizontal="center"/>
    </xf>
    <xf numFmtId="10" fontId="5" fillId="0" borderId="1" xfId="2" applyNumberFormat="1" applyFont="1" applyBorder="1" applyAlignment="1">
      <alignment horizontal="center"/>
    </xf>
    <xf numFmtId="10" fontId="5" fillId="0" borderId="1" xfId="2" applyNumberFormat="1" applyFont="1" applyBorder="1" applyAlignment="1">
      <alignment horizontal="center" vertical="center"/>
    </xf>
    <xf numFmtId="10" fontId="5" fillId="0" borderId="1" xfId="0" applyNumberFormat="1" applyFont="1" applyBorder="1" applyAlignment="1">
      <alignment horizontal="center"/>
    </xf>
    <xf numFmtId="165" fontId="5" fillId="3" borderId="1" xfId="1" applyNumberFormat="1" applyFont="1" applyFill="1" applyBorder="1" applyAlignment="1">
      <alignment horizontal="center"/>
    </xf>
    <xf numFmtId="164" fontId="5" fillId="3" borderId="1" xfId="2" applyNumberFormat="1" applyFont="1" applyFill="1" applyBorder="1" applyAlignment="1">
      <alignment horizontal="center"/>
    </xf>
    <xf numFmtId="169" fontId="5" fillId="3" borderId="1" xfId="1" applyNumberFormat="1" applyFont="1" applyFill="1" applyBorder="1" applyAlignment="1">
      <alignment horizontal="center"/>
    </xf>
    <xf numFmtId="10" fontId="5" fillId="3" borderId="1" xfId="2" applyNumberFormat="1" applyFont="1" applyFill="1" applyBorder="1" applyAlignment="1">
      <alignment horizontal="center"/>
    </xf>
    <xf numFmtId="10" fontId="5" fillId="3" borderId="1" xfId="0" applyNumberFormat="1" applyFont="1" applyFill="1" applyBorder="1" applyAlignment="1">
      <alignment horizontal="center"/>
    </xf>
    <xf numFmtId="0" fontId="16" fillId="5" borderId="1" xfId="0" applyFont="1" applyFill="1" applyBorder="1"/>
    <xf numFmtId="165" fontId="16" fillId="5" borderId="1" xfId="1" applyNumberFormat="1" applyFont="1" applyFill="1" applyBorder="1" applyAlignment="1">
      <alignment horizontal="center" vertical="center"/>
    </xf>
    <xf numFmtId="169" fontId="16" fillId="5" borderId="1" xfId="1" applyNumberFormat="1" applyFont="1" applyFill="1" applyBorder="1" applyAlignment="1">
      <alignment horizontal="center" vertical="center"/>
    </xf>
    <xf numFmtId="10" fontId="16" fillId="5" borderId="1" xfId="2" applyNumberFormat="1" applyFont="1" applyFill="1" applyBorder="1" applyAlignment="1">
      <alignment horizontal="center" vertical="center"/>
    </xf>
    <xf numFmtId="10" fontId="16" fillId="5" borderId="1" xfId="1" applyNumberFormat="1" applyFont="1" applyFill="1" applyBorder="1" applyAlignment="1">
      <alignment horizontal="center" vertical="center"/>
    </xf>
    <xf numFmtId="17" fontId="16" fillId="5" borderId="2" xfId="0" applyNumberFormat="1" applyFont="1" applyFill="1" applyBorder="1" applyAlignment="1">
      <alignment horizontal="left" vertical="center"/>
    </xf>
    <xf numFmtId="17" fontId="16" fillId="5" borderId="2" xfId="0" applyNumberFormat="1" applyFont="1" applyFill="1" applyBorder="1" applyAlignment="1">
      <alignment horizontal="right" vertical="center"/>
    </xf>
    <xf numFmtId="0" fontId="16" fillId="5" borderId="2" xfId="0" applyFont="1" applyFill="1" applyBorder="1" applyAlignment="1">
      <alignment vertical="center"/>
    </xf>
    <xf numFmtId="0" fontId="22" fillId="6" borderId="2" xfId="0" applyFont="1" applyFill="1" applyBorder="1" applyAlignment="1">
      <alignment vertical="center"/>
    </xf>
    <xf numFmtId="165" fontId="22" fillId="6" borderId="2" xfId="1" applyNumberFormat="1" applyFont="1" applyFill="1" applyBorder="1" applyAlignment="1">
      <alignment horizontal="right" vertical="center"/>
    </xf>
    <xf numFmtId="0" fontId="5" fillId="0" borderId="0" xfId="0" applyFont="1" applyAlignment="1">
      <alignment horizontal="left" vertical="center" indent="1"/>
    </xf>
    <xf numFmtId="165" fontId="5" fillId="0" borderId="0" xfId="1" applyNumberFormat="1" applyFont="1" applyAlignment="1">
      <alignment horizontal="right" vertical="center"/>
    </xf>
    <xf numFmtId="165" fontId="5" fillId="2" borderId="0" xfId="1" applyNumberFormat="1" applyFont="1" applyFill="1" applyAlignment="1">
      <alignment horizontal="right" vertical="center"/>
    </xf>
    <xf numFmtId="165" fontId="5" fillId="0" borderId="0" xfId="1" applyNumberFormat="1" applyFont="1" applyFill="1" applyAlignment="1">
      <alignment horizontal="right" vertical="center"/>
    </xf>
    <xf numFmtId="0" fontId="5" fillId="2" borderId="0" xfId="0" applyFont="1" applyFill="1" applyAlignment="1">
      <alignment horizontal="left" vertical="center" indent="1"/>
    </xf>
    <xf numFmtId="0" fontId="22" fillId="7" borderId="2" xfId="0" applyFont="1" applyFill="1" applyBorder="1" applyAlignment="1">
      <alignment vertical="center"/>
    </xf>
    <xf numFmtId="165" fontId="22" fillId="7" borderId="2" xfId="1" applyNumberFormat="1" applyFont="1" applyFill="1" applyBorder="1" applyAlignment="1">
      <alignment horizontal="right" vertical="center"/>
    </xf>
    <xf numFmtId="43" fontId="22" fillId="7" borderId="2" xfId="1" applyFont="1" applyFill="1" applyBorder="1" applyAlignment="1">
      <alignment horizontal="right" vertical="center"/>
    </xf>
    <xf numFmtId="0" fontId="5" fillId="0" borderId="0" xfId="0" applyFont="1" applyAlignment="1">
      <alignment vertical="center"/>
    </xf>
    <xf numFmtId="43" fontId="5" fillId="0" borderId="0" xfId="1" applyFont="1" applyBorder="1" applyAlignment="1">
      <alignment horizontal="right" vertical="center"/>
    </xf>
    <xf numFmtId="43" fontId="5" fillId="0" borderId="0" xfId="1" applyFont="1" applyFill="1" applyBorder="1" applyAlignment="1">
      <alignment horizontal="right" vertical="center"/>
    </xf>
    <xf numFmtId="43" fontId="5" fillId="0" borderId="0" xfId="1" applyFont="1" applyAlignment="1">
      <alignment horizontal="right" vertical="center"/>
    </xf>
    <xf numFmtId="10" fontId="5" fillId="0" borderId="0" xfId="2" applyNumberFormat="1" applyFont="1" applyBorder="1" applyAlignment="1">
      <alignment horizontal="right" vertical="center"/>
    </xf>
    <xf numFmtId="0" fontId="5" fillId="0" borderId="2" xfId="0" applyFont="1" applyBorder="1" applyAlignment="1">
      <alignment vertical="center"/>
    </xf>
    <xf numFmtId="43" fontId="5" fillId="0" borderId="2" xfId="1" applyFont="1" applyBorder="1"/>
    <xf numFmtId="43" fontId="5" fillId="0" borderId="2" xfId="1" applyFont="1" applyBorder="1" applyAlignment="1">
      <alignment horizontal="right" vertical="center"/>
    </xf>
    <xf numFmtId="0" fontId="5" fillId="0" borderId="3" xfId="0" applyFont="1" applyBorder="1"/>
    <xf numFmtId="165" fontId="5" fillId="0" borderId="3" xfId="2" applyNumberFormat="1" applyFont="1" applyBorder="1"/>
    <xf numFmtId="17" fontId="16" fillId="5" borderId="3" xfId="0" applyNumberFormat="1" applyFont="1" applyFill="1" applyBorder="1" applyAlignment="1">
      <alignment horizontal="left" vertical="center"/>
    </xf>
    <xf numFmtId="17" fontId="16" fillId="5" borderId="3" xfId="0" applyNumberFormat="1" applyFont="1" applyFill="1" applyBorder="1" applyAlignment="1">
      <alignment horizontal="right" vertical="center"/>
    </xf>
    <xf numFmtId="0" fontId="22" fillId="0" borderId="2" xfId="0" applyFont="1" applyBorder="1" applyAlignment="1">
      <alignment horizontal="left"/>
    </xf>
    <xf numFmtId="43" fontId="22" fillId="0" borderId="3" xfId="1" applyFont="1" applyBorder="1"/>
    <xf numFmtId="43" fontId="5" fillId="0" borderId="0" xfId="1" applyFont="1"/>
    <xf numFmtId="0" fontId="5" fillId="2" borderId="3" xfId="0" applyFont="1" applyFill="1" applyBorder="1" applyAlignment="1">
      <alignment horizontal="left" vertical="center" indent="1"/>
    </xf>
    <xf numFmtId="43" fontId="5" fillId="0" borderId="3" xfId="1" applyFont="1" applyBorder="1"/>
    <xf numFmtId="0" fontId="22" fillId="0" borderId="3" xfId="0" applyFont="1" applyBorder="1"/>
    <xf numFmtId="0" fontId="22" fillId="7" borderId="2" xfId="0" applyFont="1" applyFill="1" applyBorder="1"/>
    <xf numFmtId="43" fontId="22" fillId="7" borderId="2" xfId="1" applyFont="1" applyFill="1" applyBorder="1"/>
    <xf numFmtId="0" fontId="5" fillId="0" borderId="0" xfId="0" applyFont="1" applyAlignment="1">
      <alignment horizontal="left" indent="1"/>
    </xf>
    <xf numFmtId="43" fontId="5" fillId="0" borderId="0" xfId="0" applyNumberFormat="1" applyFont="1"/>
    <xf numFmtId="0" fontId="5" fillId="0" borderId="0" xfId="0" applyFont="1"/>
    <xf numFmtId="0" fontId="11" fillId="5" borderId="1" xfId="0" applyFont="1" applyFill="1" applyBorder="1" applyAlignment="1">
      <alignment horizontal="center" vertical="center"/>
    </xf>
    <xf numFmtId="0" fontId="5" fillId="0" borderId="1" xfId="0" applyFont="1" applyFill="1" applyBorder="1" applyAlignment="1">
      <alignment horizontal="center"/>
    </xf>
    <xf numFmtId="10" fontId="5" fillId="0" borderId="1" xfId="0" applyNumberFormat="1" applyFont="1" applyFill="1" applyBorder="1" applyAlignment="1">
      <alignment horizontal="center"/>
    </xf>
    <xf numFmtId="9" fontId="5" fillId="0" borderId="1" xfId="0" applyNumberFormat="1" applyFont="1" applyFill="1" applyBorder="1" applyAlignment="1">
      <alignment horizontal="center"/>
    </xf>
    <xf numFmtId="14" fontId="5"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165" fontId="23" fillId="0" borderId="1" xfId="1" applyNumberFormat="1" applyFont="1" applyFill="1" applyBorder="1" applyAlignment="1">
      <alignment horizontal="center"/>
    </xf>
    <xf numFmtId="0" fontId="5" fillId="3" borderId="1" xfId="0" applyFont="1" applyFill="1" applyBorder="1" applyAlignment="1">
      <alignment horizontal="center"/>
    </xf>
    <xf numFmtId="9" fontId="5" fillId="3" borderId="1" xfId="0" applyNumberFormat="1" applyFont="1" applyFill="1" applyBorder="1" applyAlignment="1">
      <alignment horizontal="center"/>
    </xf>
    <xf numFmtId="14" fontId="5" fillId="3" borderId="1" xfId="0" applyNumberFormat="1" applyFont="1" applyFill="1" applyBorder="1" applyAlignment="1">
      <alignment horizontal="center"/>
    </xf>
    <xf numFmtId="3" fontId="5" fillId="3" borderId="1" xfId="0" applyNumberFormat="1" applyFont="1" applyFill="1" applyBorder="1" applyAlignment="1">
      <alignment horizontal="center"/>
    </xf>
    <xf numFmtId="165" fontId="23" fillId="3" borderId="1" xfId="1" applyNumberFormat="1" applyFont="1" applyFill="1" applyBorder="1" applyAlignment="1">
      <alignment horizontal="center"/>
    </xf>
    <xf numFmtId="0" fontId="0" fillId="0" borderId="0" xfId="0" applyAlignment="1">
      <alignment horizontal="left" vertical="center" wrapText="1"/>
    </xf>
    <xf numFmtId="170" fontId="2" fillId="0" borderId="0" xfId="0" applyNumberFormat="1" applyFont="1"/>
  </cellXfs>
  <cellStyles count="6">
    <cellStyle name="Comma" xfId="1" builtinId="3"/>
    <cellStyle name="Normal" xfId="0" builtinId="0"/>
    <cellStyle name="Normal 2" xfId="4" xr:uid="{60DA6649-8566-40B9-B7AF-C0B3333A925D}"/>
    <cellStyle name="Normal 3" xfId="3" xr:uid="{52F22EE5-6AFE-485A-B78E-EDE30DA29919}"/>
    <cellStyle name="Percent" xfId="2" builtinId="5"/>
    <cellStyle name="Percent 2" xfId="5" xr:uid="{FE83DEB9-5A7A-4643-9906-C35CA20F5EA2}"/>
  </cellStyles>
  <dxfs count="0"/>
  <tableStyles count="0" defaultTableStyle="TableStyleMedium2" defaultPivotStyle="PivotStyleLight16"/>
  <colors>
    <mruColors>
      <color rgb="FF115978"/>
      <color rgb="FF783B52"/>
      <color rgb="FFD3BFA6"/>
      <color rgb="FF848484"/>
      <color rgb="FF1B51A3"/>
      <color rgb="FF03163E"/>
      <color rgb="FFCC9900"/>
      <color rgb="FF484C81"/>
      <color rgb="FF84C6D8"/>
      <color rgb="FFDB6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141463616260568"/>
          <c:y val="0.13236867706510008"/>
          <c:w val="0.47092421518176369"/>
          <c:h val="0.69644655498024199"/>
        </c:manualLayout>
      </c:layout>
      <c:pieChart>
        <c:varyColors val="1"/>
        <c:ser>
          <c:idx val="0"/>
          <c:order val="0"/>
          <c:dPt>
            <c:idx val="0"/>
            <c:bubble3D val="0"/>
            <c:spPr>
              <a:solidFill>
                <a:srgbClr val="848484"/>
              </a:solidFill>
              <a:ln w="19050">
                <a:solidFill>
                  <a:schemeClr val="lt1"/>
                </a:solidFill>
              </a:ln>
              <a:effectLst/>
            </c:spPr>
            <c:extLst>
              <c:ext xmlns:c16="http://schemas.microsoft.com/office/drawing/2014/chart" uri="{C3380CC4-5D6E-409C-BE32-E72D297353CC}">
                <c16:uniqueId val="{0000000A-F768-4CD4-883B-6A2EC56B4223}"/>
              </c:ext>
            </c:extLst>
          </c:dPt>
          <c:dPt>
            <c:idx val="1"/>
            <c:bubble3D val="0"/>
            <c:spPr>
              <a:solidFill>
                <a:srgbClr val="1B51A3"/>
              </a:solidFill>
              <a:ln w="19050">
                <a:solidFill>
                  <a:schemeClr val="lt1"/>
                </a:solidFill>
              </a:ln>
              <a:effectLst/>
            </c:spPr>
            <c:extLst>
              <c:ext xmlns:c16="http://schemas.microsoft.com/office/drawing/2014/chart" uri="{C3380CC4-5D6E-409C-BE32-E72D297353CC}">
                <c16:uniqueId val="{0000000B-F768-4CD4-883B-6A2EC56B4223}"/>
              </c:ext>
            </c:extLst>
          </c:dPt>
          <c:dPt>
            <c:idx val="2"/>
            <c:bubble3D val="0"/>
            <c:spPr>
              <a:solidFill>
                <a:srgbClr val="84C6D8"/>
              </a:solidFill>
              <a:ln w="19050">
                <a:solidFill>
                  <a:schemeClr val="lt1"/>
                </a:solidFill>
              </a:ln>
              <a:effectLst/>
            </c:spPr>
            <c:extLst>
              <c:ext xmlns:c16="http://schemas.microsoft.com/office/drawing/2014/chart" uri="{C3380CC4-5D6E-409C-BE32-E72D297353CC}">
                <c16:uniqueId val="{00000007-F768-4CD4-883B-6A2EC56B4223}"/>
              </c:ext>
            </c:extLst>
          </c:dPt>
          <c:dPt>
            <c:idx val="3"/>
            <c:bubble3D val="0"/>
            <c:spPr>
              <a:solidFill>
                <a:srgbClr val="03163E"/>
              </a:solidFill>
              <a:ln w="19050">
                <a:solidFill>
                  <a:schemeClr val="lt1"/>
                </a:solidFill>
              </a:ln>
              <a:effectLst/>
            </c:spPr>
            <c:extLst>
              <c:ext xmlns:c16="http://schemas.microsoft.com/office/drawing/2014/chart" uri="{C3380CC4-5D6E-409C-BE32-E72D297353CC}">
                <c16:uniqueId val="{00000003-F768-4CD4-883B-6A2EC56B4223}"/>
              </c:ext>
            </c:extLst>
          </c:dPt>
          <c:dPt>
            <c:idx val="4"/>
            <c:bubble3D val="0"/>
            <c:spPr>
              <a:solidFill>
                <a:srgbClr val="D3BFA6"/>
              </a:solidFill>
              <a:ln w="19050">
                <a:solidFill>
                  <a:schemeClr val="lt1"/>
                </a:solidFill>
              </a:ln>
              <a:effectLst/>
            </c:spPr>
            <c:extLst>
              <c:ext xmlns:c16="http://schemas.microsoft.com/office/drawing/2014/chart" uri="{C3380CC4-5D6E-409C-BE32-E72D297353CC}">
                <c16:uniqueId val="{00000004-F768-4CD4-883B-6A2EC56B4223}"/>
              </c:ext>
            </c:extLst>
          </c:dPt>
          <c:dPt>
            <c:idx val="5"/>
            <c:bubble3D val="0"/>
            <c:spPr>
              <a:solidFill>
                <a:srgbClr val="00B050"/>
              </a:solidFill>
              <a:ln w="19050">
                <a:solidFill>
                  <a:schemeClr val="lt1"/>
                </a:solidFill>
              </a:ln>
              <a:effectLst/>
            </c:spPr>
            <c:extLst>
              <c:ext xmlns:c16="http://schemas.microsoft.com/office/drawing/2014/chart" uri="{C3380CC4-5D6E-409C-BE32-E72D297353CC}">
                <c16:uniqueId val="{00000008-F768-4CD4-883B-6A2EC56B4223}"/>
              </c:ext>
            </c:extLst>
          </c:dPt>
          <c:dPt>
            <c:idx val="6"/>
            <c:bubble3D val="0"/>
            <c:spPr>
              <a:solidFill>
                <a:srgbClr val="783B52"/>
              </a:solidFill>
              <a:ln w="19050">
                <a:solidFill>
                  <a:schemeClr val="lt1"/>
                </a:solidFill>
              </a:ln>
              <a:effectLst/>
            </c:spPr>
            <c:extLst>
              <c:ext xmlns:c16="http://schemas.microsoft.com/office/drawing/2014/chart" uri="{C3380CC4-5D6E-409C-BE32-E72D297353CC}">
                <c16:uniqueId val="{00000009-F768-4CD4-883B-6A2EC56B422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5-F768-4CD4-883B-6A2EC56B4223}"/>
              </c:ext>
            </c:extLst>
          </c:dPt>
          <c:dPt>
            <c:idx val="8"/>
            <c:bubble3D val="0"/>
            <c:spPr>
              <a:solidFill>
                <a:srgbClr val="484C81"/>
              </a:solidFill>
              <a:ln w="19050">
                <a:solidFill>
                  <a:schemeClr val="lt1"/>
                </a:solidFill>
              </a:ln>
              <a:effectLst/>
            </c:spPr>
            <c:extLst>
              <c:ext xmlns:c16="http://schemas.microsoft.com/office/drawing/2014/chart" uri="{C3380CC4-5D6E-409C-BE32-E72D297353CC}">
                <c16:uniqueId val="{00000006-F768-4CD4-883B-6A2EC56B4223}"/>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2-F768-4CD4-883B-6A2EC56B4223}"/>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6-534E-407B-A812-775ABD9BEA9F}"/>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5-534E-407B-A812-775ABD9BEA9F}"/>
              </c:ext>
            </c:extLst>
          </c:dPt>
          <c:dLbls>
            <c:dLbl>
              <c:idx val="0"/>
              <c:layout>
                <c:manualLayout>
                  <c:x val="2.8085016510925888E-3"/>
                  <c:y val="2.4388386256473896E-2"/>
                </c:manualLayout>
              </c:layout>
              <c:spPr>
                <a:noFill/>
                <a:ln>
                  <a:noFill/>
                </a:ln>
                <a:effectLst/>
              </c:spPr>
              <c:txPr>
                <a:bodyPr rot="0" spcFirstLastPara="1" vertOverflow="ellipsis" vert="horz" wrap="square" anchor="ctr" anchorCtr="1"/>
                <a:lstStyle/>
                <a:p>
                  <a:pPr>
                    <a:defRPr sz="900" b="0" i="0" u="none" strike="noStrike" kern="1200" baseline="0">
                      <a:solidFill>
                        <a:srgbClr val="848484"/>
                      </a:solidFill>
                      <a:latin typeface="Laca book"/>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768-4CD4-883B-6A2EC56B4223}"/>
                </c:ext>
              </c:extLst>
            </c:dLbl>
            <c:dLbl>
              <c:idx val="1"/>
              <c:layout>
                <c:manualLayout>
                  <c:x val="2.9083617570721646E-2"/>
                  <c:y val="-4.4863786149705272E-2"/>
                </c:manualLayout>
              </c:layout>
              <c:spPr>
                <a:noFill/>
                <a:ln>
                  <a:noFill/>
                </a:ln>
                <a:effectLst/>
              </c:spPr>
              <c:txPr>
                <a:bodyPr rot="0" spcFirstLastPara="1" vertOverflow="ellipsis" vert="horz" wrap="square" anchor="ctr" anchorCtr="1"/>
                <a:lstStyle/>
                <a:p>
                  <a:pPr>
                    <a:defRPr sz="900" b="0" i="0" u="none" strike="noStrike" kern="1200" baseline="0">
                      <a:solidFill>
                        <a:srgbClr val="1B51A3"/>
                      </a:solidFill>
                      <a:latin typeface="Laca book"/>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768-4CD4-883B-6A2EC56B4223}"/>
                </c:ext>
              </c:extLst>
            </c:dLbl>
            <c:dLbl>
              <c:idx val="2"/>
              <c:layout>
                <c:manualLayout>
                  <c:x val="3.7212340494978499E-2"/>
                  <c:y val="2.7171497807330143E-2"/>
                </c:manualLayout>
              </c:layout>
              <c:spPr>
                <a:noFill/>
                <a:ln>
                  <a:noFill/>
                </a:ln>
                <a:effectLst/>
              </c:spPr>
              <c:txPr>
                <a:bodyPr rot="0" spcFirstLastPara="1" vertOverflow="ellipsis" vert="horz" wrap="square" anchor="ctr" anchorCtr="1"/>
                <a:lstStyle/>
                <a:p>
                  <a:pPr>
                    <a:defRPr sz="900" b="0" i="0" u="none" strike="noStrike" kern="1200" baseline="0">
                      <a:solidFill>
                        <a:srgbClr val="84C6D8"/>
                      </a:solidFill>
                      <a:latin typeface="Laca book"/>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768-4CD4-883B-6A2EC56B4223}"/>
                </c:ext>
              </c:extLst>
            </c:dLbl>
            <c:dLbl>
              <c:idx val="3"/>
              <c:layout>
                <c:manualLayout>
                  <c:x val="8.8473929649382568E-2"/>
                  <c:y val="7.6502377139215511E-2"/>
                </c:manualLayout>
              </c:layout>
              <c:spPr>
                <a:noFill/>
                <a:ln>
                  <a:noFill/>
                </a:ln>
                <a:effectLst/>
              </c:spPr>
              <c:txPr>
                <a:bodyPr rot="0" spcFirstLastPara="1" vertOverflow="ellipsis" vert="horz" wrap="square" anchor="ctr" anchorCtr="1"/>
                <a:lstStyle/>
                <a:p>
                  <a:pPr>
                    <a:defRPr sz="900" b="0" i="0" u="none" strike="noStrike" kern="1200" baseline="0">
                      <a:solidFill>
                        <a:srgbClr val="03163E"/>
                      </a:solidFill>
                      <a:latin typeface="Laca book"/>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68-4CD4-883B-6A2EC56B4223}"/>
                </c:ext>
              </c:extLst>
            </c:dLbl>
            <c:dLbl>
              <c:idx val="4"/>
              <c:layout>
                <c:manualLayout>
                  <c:x val="-6.8795125655168488E-2"/>
                  <c:y val="0.15113596077465255"/>
                </c:manualLayout>
              </c:layout>
              <c:spPr>
                <a:noFill/>
                <a:ln>
                  <a:noFill/>
                </a:ln>
                <a:effectLst/>
              </c:spPr>
              <c:txPr>
                <a:bodyPr rot="0" spcFirstLastPara="1" vertOverflow="ellipsis" vert="horz" wrap="square" anchor="ctr" anchorCtr="1"/>
                <a:lstStyle/>
                <a:p>
                  <a:pPr>
                    <a:defRPr sz="900" b="0" i="0" u="none" strike="noStrike" kern="1200" baseline="0">
                      <a:solidFill>
                        <a:srgbClr val="D3BFA6"/>
                      </a:solidFill>
                      <a:latin typeface="Laca book"/>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68-4CD4-883B-6A2EC56B4223}"/>
                </c:ext>
              </c:extLst>
            </c:dLbl>
            <c:dLbl>
              <c:idx val="5"/>
              <c:layout>
                <c:manualLayout>
                  <c:x val="-7.8924720908120263E-2"/>
                  <c:y val="-9.4418039173272093E-3"/>
                </c:manualLayout>
              </c:layout>
              <c:spPr>
                <a:noFill/>
                <a:ln>
                  <a:noFill/>
                </a:ln>
                <a:effectLst/>
              </c:spPr>
              <c:txPr>
                <a:bodyPr rot="0" spcFirstLastPara="1" vertOverflow="ellipsis" vert="horz" wrap="square" anchor="ctr" anchorCtr="1"/>
                <a:lstStyle/>
                <a:p>
                  <a:pPr>
                    <a:defRPr sz="900" b="0" i="0" u="none" strike="noStrike" kern="1200" baseline="0">
                      <a:solidFill>
                        <a:srgbClr val="00B050"/>
                      </a:solidFill>
                      <a:latin typeface="Laca book"/>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68-4CD4-883B-6A2EC56B4223}"/>
                </c:ext>
              </c:extLst>
            </c:dLbl>
            <c:dLbl>
              <c:idx val="6"/>
              <c:layout>
                <c:manualLayout>
                  <c:x val="-8.0889739355671619E-2"/>
                  <c:y val="7.5003321522732896E-2"/>
                </c:manualLayout>
              </c:layout>
              <c:spPr>
                <a:noFill/>
                <a:ln>
                  <a:noFill/>
                </a:ln>
                <a:effectLst/>
              </c:spPr>
              <c:txPr>
                <a:bodyPr rot="0" spcFirstLastPara="1" vertOverflow="ellipsis" vert="horz" wrap="square" anchor="ctr" anchorCtr="1"/>
                <a:lstStyle/>
                <a:p>
                  <a:pPr>
                    <a:defRPr sz="900" b="0" i="0" u="none" strike="noStrike" kern="1200" baseline="0">
                      <a:solidFill>
                        <a:srgbClr val="783B52"/>
                      </a:solidFill>
                      <a:latin typeface="Laca book"/>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68-4CD4-883B-6A2EC56B4223}"/>
                </c:ext>
              </c:extLst>
            </c:dLbl>
            <c:dLbl>
              <c:idx val="7"/>
              <c:layout>
                <c:manualLayout>
                  <c:x val="-0.11023622047244094"/>
                  <c:y val="4.269769997851361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68-4CD4-883B-6A2EC56B4223}"/>
                </c:ext>
              </c:extLst>
            </c:dLbl>
            <c:dLbl>
              <c:idx val="8"/>
              <c:layout>
                <c:manualLayout>
                  <c:x val="-0.10190265263491582"/>
                  <c:y val="-3.6724023856211117E-2"/>
                </c:manualLayout>
              </c:layout>
              <c:spPr>
                <a:noFill/>
                <a:ln>
                  <a:noFill/>
                </a:ln>
                <a:effectLst/>
              </c:spPr>
              <c:txPr>
                <a:bodyPr rot="0" spcFirstLastPara="1" vertOverflow="ellipsis" vert="horz" wrap="square" anchor="ctr" anchorCtr="1"/>
                <a:lstStyle/>
                <a:p>
                  <a:pPr>
                    <a:defRPr sz="900" b="0" i="0" u="none" strike="noStrike" kern="1200" baseline="0">
                      <a:solidFill>
                        <a:srgbClr val="484C81"/>
                      </a:solidFill>
                      <a:latin typeface="Laca book"/>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68-4CD4-883B-6A2EC56B4223}"/>
                </c:ext>
              </c:extLst>
            </c:dLbl>
            <c:dLbl>
              <c:idx val="9"/>
              <c:layout>
                <c:manualLayout>
                  <c:x val="5.6775443850494572E-2"/>
                  <c:y val="-5.0788117378410935E-2"/>
                </c:manualLayout>
              </c:layout>
              <c:spPr>
                <a:noFill/>
                <a:ln>
                  <a:noFill/>
                </a:ln>
                <a:effectLst/>
              </c:spPr>
              <c:txPr>
                <a:bodyPr rot="0" spcFirstLastPara="1" vertOverflow="ellipsis" vert="horz" wrap="square" anchor="ctr" anchorCtr="1"/>
                <a:lstStyle/>
                <a:p>
                  <a:pPr>
                    <a:defRPr sz="900" b="0" i="0" u="none" strike="noStrike" kern="1200" baseline="0">
                      <a:solidFill>
                        <a:srgbClr val="CC9900"/>
                      </a:solidFill>
                      <a:latin typeface="Laca book"/>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68-4CD4-883B-6A2EC56B4223}"/>
                </c:ext>
              </c:extLst>
            </c:dLbl>
            <c:dLbl>
              <c:idx val="10"/>
              <c:layout>
                <c:manualLayout>
                  <c:x val="0.16861222639832232"/>
                  <c:y val="-3.736587540492421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34E-407B-A812-775ABD9BEA9F}"/>
                </c:ext>
              </c:extLst>
            </c:dLbl>
            <c:dLbl>
              <c:idx val="11"/>
              <c:layout>
                <c:manualLayout>
                  <c:x val="-5.1880685045637691E-2"/>
                  <c:y val="-5.511390986956263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34E-407B-A812-775ABD9BEA9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Laca book"/>
                    <a:ea typeface="+mn-ea"/>
                    <a:cs typeface="+mn-cs"/>
                  </a:defRPr>
                </a:pPr>
                <a:endParaRPr lang="en-US"/>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'Carteira FII'!$L$6:$L$17</c:f>
              <c:strCache>
                <c:ptCount val="11"/>
                <c:pt idx="0">
                  <c:v>Lajes Corporativas</c:v>
                </c:pt>
                <c:pt idx="1">
                  <c:v>Shoppings</c:v>
                </c:pt>
                <c:pt idx="2">
                  <c:v>CRI</c:v>
                </c:pt>
                <c:pt idx="3">
                  <c:v>Logística</c:v>
                </c:pt>
                <c:pt idx="4">
                  <c:v>Hotel</c:v>
                </c:pt>
                <c:pt idx="5">
                  <c:v>Agro</c:v>
                </c:pt>
                <c:pt idx="6">
                  <c:v>Renda Urbana</c:v>
                </c:pt>
                <c:pt idx="7">
                  <c:v>FOF</c:v>
                </c:pt>
                <c:pt idx="8">
                  <c:v>Híbrido</c:v>
                </c:pt>
                <c:pt idx="9">
                  <c:v>Residencial</c:v>
                </c:pt>
                <c:pt idx="10">
                  <c:v>Agência</c:v>
                </c:pt>
              </c:strCache>
            </c:strRef>
          </c:cat>
          <c:val>
            <c:numRef>
              <c:f>'Carteira FII'!$M$6:$M$17</c:f>
              <c:numCache>
                <c:formatCode>0.00%</c:formatCode>
                <c:ptCount val="12"/>
                <c:pt idx="0">
                  <c:v>0.19683666526557253</c:v>
                </c:pt>
                <c:pt idx="1">
                  <c:v>0.14630521472854244</c:v>
                </c:pt>
                <c:pt idx="2">
                  <c:v>3.7829464348804118E-2</c:v>
                </c:pt>
                <c:pt idx="3">
                  <c:v>0.18803867813647798</c:v>
                </c:pt>
                <c:pt idx="4">
                  <c:v>3.3858537451292637E-3</c:v>
                </c:pt>
                <c:pt idx="5">
                  <c:v>6.8108047901449115E-3</c:v>
                </c:pt>
                <c:pt idx="6">
                  <c:v>0.12412628082761193</c:v>
                </c:pt>
                <c:pt idx="7">
                  <c:v>2.6284679600906434E-2</c:v>
                </c:pt>
                <c:pt idx="8">
                  <c:v>1.6903556571840644E-2</c:v>
                </c:pt>
                <c:pt idx="9">
                  <c:v>7.9806120400555177E-3</c:v>
                </c:pt>
                <c:pt idx="10">
                  <c:v>4.8400034930787617E-3</c:v>
                </c:pt>
              </c:numCache>
            </c:numRef>
          </c:val>
          <c:extLst>
            <c:ext xmlns:c16="http://schemas.microsoft.com/office/drawing/2014/chart" uri="{C3380CC4-5D6E-409C-BE32-E72D297353CC}">
              <c16:uniqueId val="{00000000-F768-4CD4-883B-6A2EC56B422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latin typeface="Laca book"/>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912192156236318E-2"/>
          <c:y val="4.9614173228346457E-2"/>
          <c:w val="0.90948898390985233"/>
          <c:h val="0.76717249793317122"/>
        </c:manualLayout>
      </c:layout>
      <c:barChart>
        <c:barDir val="col"/>
        <c:grouping val="stacked"/>
        <c:varyColors val="0"/>
        <c:ser>
          <c:idx val="3"/>
          <c:order val="1"/>
          <c:tx>
            <c:strRef>
              <c:f>'Resultado Caixa'!$B$30</c:f>
              <c:strCache>
                <c:ptCount val="1"/>
                <c:pt idx="0">
                  <c:v>Receitas Financeiras</c:v>
                </c:pt>
              </c:strCache>
            </c:strRef>
          </c:tx>
          <c:spPr>
            <a:solidFill>
              <a:srgbClr val="93CDDD"/>
            </a:solidFill>
            <a:ln>
              <a:noFill/>
            </a:ln>
            <a:effectLst/>
          </c:spPr>
          <c:invertIfNegative val="0"/>
          <c:cat>
            <c:strRef>
              <c:extLst>
                <c:ext xmlns:c15="http://schemas.microsoft.com/office/drawing/2012/chart" uri="{02D57815-91ED-43cb-92C2-25804820EDAC}">
                  <c15:fullRef>
                    <c15:sqref>'Resultado Caixa'!$C$28:$AF$28</c15:sqref>
                  </c15:fullRef>
                </c:ext>
              </c:extLst>
              <c:f>'Resultado Caixa'!$T$28:$AE$28</c:f>
              <c:strCache>
                <c:ptCount val="12"/>
                <c:pt idx="0">
                  <c:v>May-21</c:v>
                </c:pt>
                <c:pt idx="1">
                  <c:v>Jun-21</c:v>
                </c:pt>
                <c:pt idx="2">
                  <c:v>Jul-21</c:v>
                </c:pt>
                <c:pt idx="3">
                  <c:v>Aug-21</c:v>
                </c:pt>
                <c:pt idx="4">
                  <c:v>Sep-21</c:v>
                </c:pt>
                <c:pt idx="5">
                  <c:v>Oct-21</c:v>
                </c:pt>
                <c:pt idx="6">
                  <c:v>Nov-21</c:v>
                </c:pt>
                <c:pt idx="7">
                  <c:v>Dec-21</c:v>
                </c:pt>
                <c:pt idx="8">
                  <c:v>Jan-22</c:v>
                </c:pt>
                <c:pt idx="9">
                  <c:v>Feb-22</c:v>
                </c:pt>
                <c:pt idx="10">
                  <c:v>Mar-22</c:v>
                </c:pt>
                <c:pt idx="11">
                  <c:v>Apr-22</c:v>
                </c:pt>
              </c:strCache>
            </c:strRef>
          </c:cat>
          <c:val>
            <c:numRef>
              <c:extLst>
                <c:ext xmlns:c15="http://schemas.microsoft.com/office/drawing/2012/chart" uri="{02D57815-91ED-43cb-92C2-25804820EDAC}">
                  <c15:fullRef>
                    <c15:sqref>'Resultado Caixa'!$C$30:$AF$30</c15:sqref>
                  </c15:fullRef>
                </c:ext>
              </c:extLst>
              <c:f>'Resultado Caixa'!$T$30:$AE$30</c:f>
              <c:numCache>
                <c:formatCode>_(* #,##0.00_);_(* \(#,##0.00\);_(* "-"??_);_(@_)</c:formatCode>
                <c:ptCount val="12"/>
                <c:pt idx="0">
                  <c:v>2.0279100129323006E-3</c:v>
                </c:pt>
                <c:pt idx="1">
                  <c:v>1.989533367675188E-3</c:v>
                </c:pt>
                <c:pt idx="2">
                  <c:v>4.7513658940084875E-3</c:v>
                </c:pt>
                <c:pt idx="3">
                  <c:v>4.3278412369509977E-3</c:v>
                </c:pt>
                <c:pt idx="4">
                  <c:v>4.5715258881299403E-2</c:v>
                </c:pt>
                <c:pt idx="5">
                  <c:v>3.3856443326682304E-3</c:v>
                </c:pt>
                <c:pt idx="6">
                  <c:v>2.6557412063390479E-3</c:v>
                </c:pt>
                <c:pt idx="7">
                  <c:v>4.202640914914328E-3</c:v>
                </c:pt>
                <c:pt idx="8">
                  <c:v>4.3352518212668488E-3</c:v>
                </c:pt>
                <c:pt idx="9">
                  <c:v>3.2568225714882317E-3</c:v>
                </c:pt>
                <c:pt idx="10">
                  <c:v>7.3225404777956093E-3</c:v>
                </c:pt>
                <c:pt idx="11">
                  <c:v>8.0059693764486739E-2</c:v>
                </c:pt>
              </c:numCache>
            </c:numRef>
          </c:val>
          <c:extLst>
            <c:ext xmlns:c16="http://schemas.microsoft.com/office/drawing/2014/chart" uri="{C3380CC4-5D6E-409C-BE32-E72D297353CC}">
              <c16:uniqueId val="{00000011-3D87-41DC-93CF-0AF763BF0CA9}"/>
            </c:ext>
          </c:extLst>
        </c:ser>
        <c:ser>
          <c:idx val="1"/>
          <c:order val="2"/>
          <c:tx>
            <c:strRef>
              <c:f>'Resultado Caixa'!$B$31</c:f>
              <c:strCache>
                <c:ptCount val="1"/>
                <c:pt idx="0">
                  <c:v>Rendimento CRI</c:v>
                </c:pt>
              </c:strCache>
            </c:strRef>
          </c:tx>
          <c:spPr>
            <a:solidFill>
              <a:srgbClr val="115978"/>
            </a:solidFill>
            <a:ln>
              <a:noFill/>
            </a:ln>
            <a:effectLst/>
          </c:spPr>
          <c:invertIfNegative val="0"/>
          <c:cat>
            <c:strRef>
              <c:extLst>
                <c:ext xmlns:c15="http://schemas.microsoft.com/office/drawing/2012/chart" uri="{02D57815-91ED-43cb-92C2-25804820EDAC}">
                  <c15:fullRef>
                    <c15:sqref>'Resultado Caixa'!$C$28:$AF$28</c15:sqref>
                  </c15:fullRef>
                </c:ext>
              </c:extLst>
              <c:f>'Resultado Caixa'!$T$28:$AE$28</c:f>
              <c:strCache>
                <c:ptCount val="12"/>
                <c:pt idx="0">
                  <c:v>May-21</c:v>
                </c:pt>
                <c:pt idx="1">
                  <c:v>Jun-21</c:v>
                </c:pt>
                <c:pt idx="2">
                  <c:v>Jul-21</c:v>
                </c:pt>
                <c:pt idx="3">
                  <c:v>Aug-21</c:v>
                </c:pt>
                <c:pt idx="4">
                  <c:v>Sep-21</c:v>
                </c:pt>
                <c:pt idx="5">
                  <c:v>Oct-21</c:v>
                </c:pt>
                <c:pt idx="6">
                  <c:v>Nov-21</c:v>
                </c:pt>
                <c:pt idx="7">
                  <c:v>Dec-21</c:v>
                </c:pt>
                <c:pt idx="8">
                  <c:v>Jan-22</c:v>
                </c:pt>
                <c:pt idx="9">
                  <c:v>Feb-22</c:v>
                </c:pt>
                <c:pt idx="10">
                  <c:v>Mar-22</c:v>
                </c:pt>
                <c:pt idx="11">
                  <c:v>Apr-22</c:v>
                </c:pt>
              </c:strCache>
            </c:strRef>
          </c:cat>
          <c:val>
            <c:numRef>
              <c:extLst>
                <c:ext xmlns:c15="http://schemas.microsoft.com/office/drawing/2012/chart" uri="{02D57815-91ED-43cb-92C2-25804820EDAC}">
                  <c15:fullRef>
                    <c15:sqref>'Resultado Caixa'!$C$31:$AF$31</c15:sqref>
                  </c15:fullRef>
                </c:ext>
              </c:extLst>
              <c:f>'Resultado Caixa'!$T$31:$AE$31</c:f>
              <c:numCache>
                <c:formatCode>_(* #,##0.00_);_(* \(#,##0.00\);_(* "-"??_);_(@_)</c:formatCode>
                <c:ptCount val="12"/>
                <c:pt idx="0">
                  <c:v>0</c:v>
                </c:pt>
                <c:pt idx="1">
                  <c:v>0</c:v>
                </c:pt>
                <c:pt idx="2">
                  <c:v>0</c:v>
                </c:pt>
                <c:pt idx="3">
                  <c:v>0</c:v>
                </c:pt>
                <c:pt idx="4">
                  <c:v>0</c:v>
                </c:pt>
                <c:pt idx="5">
                  <c:v>1.2338825544820358E-2</c:v>
                </c:pt>
                <c:pt idx="6">
                  <c:v>4.6346168596225382E-2</c:v>
                </c:pt>
                <c:pt idx="7">
                  <c:v>4.9903700664504134E-2</c:v>
                </c:pt>
                <c:pt idx="8">
                  <c:v>7.0722119363970007E-2</c:v>
                </c:pt>
                <c:pt idx="9">
                  <c:v>7.2169382226022344E-2</c:v>
                </c:pt>
                <c:pt idx="10">
                  <c:v>0.10354217046659879</c:v>
                </c:pt>
                <c:pt idx="11">
                  <c:v>9.9246017403931588E-2</c:v>
                </c:pt>
              </c:numCache>
            </c:numRef>
          </c:val>
          <c:extLst>
            <c:ext xmlns:c16="http://schemas.microsoft.com/office/drawing/2014/chart" uri="{C3380CC4-5D6E-409C-BE32-E72D297353CC}">
              <c16:uniqueId val="{0000001A-3D87-41DC-93CF-0AF763BF0CA9}"/>
            </c:ext>
          </c:extLst>
        </c:ser>
        <c:ser>
          <c:idx val="4"/>
          <c:order val="3"/>
          <c:tx>
            <c:strRef>
              <c:f>'Resultado Caixa'!$B$32</c:f>
              <c:strCache>
                <c:ptCount val="1"/>
                <c:pt idx="0">
                  <c:v>Ganho de Capital CRI</c:v>
                </c:pt>
              </c:strCache>
            </c:strRef>
          </c:tx>
          <c:spPr>
            <a:solidFill>
              <a:srgbClr val="D3BFA6"/>
            </a:solidFill>
            <a:ln>
              <a:noFill/>
            </a:ln>
            <a:effectLst/>
          </c:spPr>
          <c:invertIfNegative val="0"/>
          <c:cat>
            <c:strRef>
              <c:extLst>
                <c:ext xmlns:c15="http://schemas.microsoft.com/office/drawing/2012/chart" uri="{02D57815-91ED-43cb-92C2-25804820EDAC}">
                  <c15:fullRef>
                    <c15:sqref>'Resultado Caixa'!$C$28:$AF$28</c15:sqref>
                  </c15:fullRef>
                </c:ext>
              </c:extLst>
              <c:f>'Resultado Caixa'!$T$28:$AE$28</c:f>
              <c:strCache>
                <c:ptCount val="12"/>
                <c:pt idx="0">
                  <c:v>May-21</c:v>
                </c:pt>
                <c:pt idx="1">
                  <c:v>Jun-21</c:v>
                </c:pt>
                <c:pt idx="2">
                  <c:v>Jul-21</c:v>
                </c:pt>
                <c:pt idx="3">
                  <c:v>Aug-21</c:v>
                </c:pt>
                <c:pt idx="4">
                  <c:v>Sep-21</c:v>
                </c:pt>
                <c:pt idx="5">
                  <c:v>Oct-21</c:v>
                </c:pt>
                <c:pt idx="6">
                  <c:v>Nov-21</c:v>
                </c:pt>
                <c:pt idx="7">
                  <c:v>Dec-21</c:v>
                </c:pt>
                <c:pt idx="8">
                  <c:v>Jan-22</c:v>
                </c:pt>
                <c:pt idx="9">
                  <c:v>Feb-22</c:v>
                </c:pt>
                <c:pt idx="10">
                  <c:v>Mar-22</c:v>
                </c:pt>
                <c:pt idx="11">
                  <c:v>Apr-22</c:v>
                </c:pt>
              </c:strCache>
            </c:strRef>
          </c:cat>
          <c:val>
            <c:numRef>
              <c:extLst>
                <c:ext xmlns:c15="http://schemas.microsoft.com/office/drawing/2012/chart" uri="{02D57815-91ED-43cb-92C2-25804820EDAC}">
                  <c15:fullRef>
                    <c15:sqref>'Resultado Caixa'!$C$32:$AF$32</c15:sqref>
                  </c15:fullRef>
                </c:ext>
              </c:extLst>
              <c:f>'Resultado Caixa'!$T$32:$AE$32</c:f>
              <c:numCache>
                <c:formatCode>_(* #,##0.00_);_(* \(#,##0.00\);_(* "-"??_);_(@_)</c:formatCode>
                <c:ptCount val="12"/>
                <c:pt idx="0">
                  <c:v>6.9268571800941592E-2</c:v>
                </c:pt>
                <c:pt idx="1">
                  <c:v>0.1319953992751545</c:v>
                </c:pt>
                <c:pt idx="2">
                  <c:v>0.10487026817280483</c:v>
                </c:pt>
                <c:pt idx="3">
                  <c:v>4.29558614780986E-2</c:v>
                </c:pt>
                <c:pt idx="4">
                  <c:v>2.5597125737743878E-3</c:v>
                </c:pt>
                <c:pt idx="5">
                  <c:v>0.11207004743648306</c:v>
                </c:pt>
                <c:pt idx="6">
                  <c:v>7.8101310506620503E-2</c:v>
                </c:pt>
                <c:pt idx="7">
                  <c:v>0.18481610536392484</c:v>
                </c:pt>
                <c:pt idx="8">
                  <c:v>0.19343440337551396</c:v>
                </c:pt>
                <c:pt idx="9">
                  <c:v>7.8100166368434254E-2</c:v>
                </c:pt>
                <c:pt idx="10">
                  <c:v>8.1074059772504495E-2</c:v>
                </c:pt>
                <c:pt idx="11">
                  <c:v>0.43412792044006199</c:v>
                </c:pt>
              </c:numCache>
            </c:numRef>
          </c:val>
          <c:extLst>
            <c:ext xmlns:c15="http://schemas.microsoft.com/office/drawing/2012/chart" uri="{02D57815-91ED-43cb-92C2-25804820EDAC}">
              <c15:categoryFilterExceptions>
                <c15:categoryFilterException>
                  <c15:sqref>'Resultado Caixa'!$S$32</c15:sqref>
                  <c15:invertIfNegative val="0"/>
                  <c15:bubble3D val="0"/>
                </c15:categoryFilterException>
              </c15:categoryFilterExceptions>
            </c:ext>
            <c:ext xmlns:c16="http://schemas.microsoft.com/office/drawing/2014/chart" uri="{C3380CC4-5D6E-409C-BE32-E72D297353CC}">
              <c16:uniqueId val="{00000023-3D87-41DC-93CF-0AF763BF0CA9}"/>
            </c:ext>
          </c:extLst>
        </c:ser>
        <c:ser>
          <c:idx val="0"/>
          <c:order val="4"/>
          <c:tx>
            <c:strRef>
              <c:f>'Resultado Caixa'!$B$33</c:f>
              <c:strCache>
                <c:ptCount val="1"/>
                <c:pt idx="0">
                  <c:v>Dividendos </c:v>
                </c:pt>
              </c:strCache>
            </c:strRef>
          </c:tx>
          <c:spPr>
            <a:solidFill>
              <a:srgbClr val="1B51A3"/>
            </a:solidFill>
          </c:spPr>
          <c:invertIfNegative val="0"/>
          <c:cat>
            <c:strRef>
              <c:extLst>
                <c:ext xmlns:c15="http://schemas.microsoft.com/office/drawing/2012/chart" uri="{02D57815-91ED-43cb-92C2-25804820EDAC}">
                  <c15:fullRef>
                    <c15:sqref>'Resultado Caixa'!$C$28:$AF$28</c15:sqref>
                  </c15:fullRef>
                </c:ext>
              </c:extLst>
              <c:f>'Resultado Caixa'!$T$28:$AE$28</c:f>
              <c:strCache>
                <c:ptCount val="12"/>
                <c:pt idx="0">
                  <c:v>May-21</c:v>
                </c:pt>
                <c:pt idx="1">
                  <c:v>Jun-21</c:v>
                </c:pt>
                <c:pt idx="2">
                  <c:v>Jul-21</c:v>
                </c:pt>
                <c:pt idx="3">
                  <c:v>Aug-21</c:v>
                </c:pt>
                <c:pt idx="4">
                  <c:v>Sep-21</c:v>
                </c:pt>
                <c:pt idx="5">
                  <c:v>Oct-21</c:v>
                </c:pt>
                <c:pt idx="6">
                  <c:v>Nov-21</c:v>
                </c:pt>
                <c:pt idx="7">
                  <c:v>Dec-21</c:v>
                </c:pt>
                <c:pt idx="8">
                  <c:v>Jan-22</c:v>
                </c:pt>
                <c:pt idx="9">
                  <c:v>Feb-22</c:v>
                </c:pt>
                <c:pt idx="10">
                  <c:v>Mar-22</c:v>
                </c:pt>
                <c:pt idx="11">
                  <c:v>Apr-22</c:v>
                </c:pt>
              </c:strCache>
            </c:strRef>
          </c:cat>
          <c:val>
            <c:numRef>
              <c:extLst>
                <c:ext xmlns:c15="http://schemas.microsoft.com/office/drawing/2012/chart" uri="{02D57815-91ED-43cb-92C2-25804820EDAC}">
                  <c15:fullRef>
                    <c15:sqref>'Resultado Caixa'!$C$33:$AF$33</c15:sqref>
                  </c15:fullRef>
                </c:ext>
              </c:extLst>
              <c:f>'Resultado Caixa'!$T$33:$AE$33</c:f>
              <c:numCache>
                <c:formatCode>_(* #,##0.00_);_(* \(#,##0.00\);_(* "-"??_);_(@_)</c:formatCode>
                <c:ptCount val="12"/>
                <c:pt idx="0">
                  <c:v>0.37729894601374853</c:v>
                </c:pt>
                <c:pt idx="1">
                  <c:v>0.40231252379666571</c:v>
                </c:pt>
                <c:pt idx="2">
                  <c:v>0.42962938478337082</c:v>
                </c:pt>
                <c:pt idx="3">
                  <c:v>0.39671658230934809</c:v>
                </c:pt>
                <c:pt idx="4">
                  <c:v>0.37738433342032046</c:v>
                </c:pt>
                <c:pt idx="5">
                  <c:v>0.39680108253950896</c:v>
                </c:pt>
                <c:pt idx="6">
                  <c:v>0.40382166209339171</c:v>
                </c:pt>
                <c:pt idx="7">
                  <c:v>0.47720507330757328</c:v>
                </c:pt>
                <c:pt idx="8">
                  <c:v>0.50499850085636522</c:v>
                </c:pt>
                <c:pt idx="9">
                  <c:v>0.44073083343945396</c:v>
                </c:pt>
                <c:pt idx="10">
                  <c:v>0.43431398856980957</c:v>
                </c:pt>
                <c:pt idx="11">
                  <c:v>5.263717714740037E-2</c:v>
                </c:pt>
              </c:numCache>
            </c:numRef>
          </c:val>
          <c:extLst>
            <c:ext xmlns:c16="http://schemas.microsoft.com/office/drawing/2014/chart" uri="{C3380CC4-5D6E-409C-BE32-E72D297353CC}">
              <c16:uniqueId val="{0000002C-3D87-41DC-93CF-0AF763BF0CA9}"/>
            </c:ext>
          </c:extLst>
        </c:ser>
        <c:ser>
          <c:idx val="7"/>
          <c:order val="5"/>
          <c:tx>
            <c:strRef>
              <c:f>'Resultado Caixa'!$B$34</c:f>
              <c:strCache>
                <c:ptCount val="1"/>
                <c:pt idx="0">
                  <c:v>Ganhos de Capital</c:v>
                </c:pt>
              </c:strCache>
            </c:strRef>
          </c:tx>
          <c:spPr>
            <a:solidFill>
              <a:srgbClr val="002060"/>
            </a:solidFill>
          </c:spPr>
          <c:invertIfNegative val="0"/>
          <c:cat>
            <c:strRef>
              <c:extLst>
                <c:ext xmlns:c15="http://schemas.microsoft.com/office/drawing/2012/chart" uri="{02D57815-91ED-43cb-92C2-25804820EDAC}">
                  <c15:fullRef>
                    <c15:sqref>'Resultado Caixa'!$C$28:$AF$28</c15:sqref>
                  </c15:fullRef>
                </c:ext>
              </c:extLst>
              <c:f>'Resultado Caixa'!$T$28:$AE$28</c:f>
              <c:strCache>
                <c:ptCount val="12"/>
                <c:pt idx="0">
                  <c:v>May-21</c:v>
                </c:pt>
                <c:pt idx="1">
                  <c:v>Jun-21</c:v>
                </c:pt>
                <c:pt idx="2">
                  <c:v>Jul-21</c:v>
                </c:pt>
                <c:pt idx="3">
                  <c:v>Aug-21</c:v>
                </c:pt>
                <c:pt idx="4">
                  <c:v>Sep-21</c:v>
                </c:pt>
                <c:pt idx="5">
                  <c:v>Oct-21</c:v>
                </c:pt>
                <c:pt idx="6">
                  <c:v>Nov-21</c:v>
                </c:pt>
                <c:pt idx="7">
                  <c:v>Dec-21</c:v>
                </c:pt>
                <c:pt idx="8">
                  <c:v>Jan-22</c:v>
                </c:pt>
                <c:pt idx="9">
                  <c:v>Feb-22</c:v>
                </c:pt>
                <c:pt idx="10">
                  <c:v>Mar-22</c:v>
                </c:pt>
                <c:pt idx="11">
                  <c:v>Apr-22</c:v>
                </c:pt>
              </c:strCache>
            </c:strRef>
          </c:cat>
          <c:val>
            <c:numRef>
              <c:extLst>
                <c:ext xmlns:c15="http://schemas.microsoft.com/office/drawing/2012/chart" uri="{02D57815-91ED-43cb-92C2-25804820EDAC}">
                  <c15:fullRef>
                    <c15:sqref>'Resultado Caixa'!$C$34:$AF$34</c15:sqref>
                  </c15:fullRef>
                </c:ext>
              </c:extLst>
              <c:f>'Resultado Caixa'!$T$34:$AE$34</c:f>
              <c:numCache>
                <c:formatCode>_(* #,##0.00_);_(* \(#,##0.00\);_(* "-"??_);_(@_)</c:formatCode>
                <c:ptCount val="12"/>
                <c:pt idx="0">
                  <c:v>0.58245104461228403</c:v>
                </c:pt>
                <c:pt idx="1">
                  <c:v>0.64329793790331635</c:v>
                </c:pt>
                <c:pt idx="2">
                  <c:v>0.51760857885368827</c:v>
                </c:pt>
                <c:pt idx="3">
                  <c:v>0.61254175693566626</c:v>
                </c:pt>
                <c:pt idx="4">
                  <c:v>0.62357537210876013</c:v>
                </c:pt>
                <c:pt idx="5">
                  <c:v>0.1468937395248027</c:v>
                </c:pt>
                <c:pt idx="6">
                  <c:v>8.1029968560187182E-2</c:v>
                </c:pt>
                <c:pt idx="7">
                  <c:v>4.7670895952092E-2</c:v>
                </c:pt>
                <c:pt idx="8">
                  <c:v>1.9057423990481874E-2</c:v>
                </c:pt>
                <c:pt idx="9">
                  <c:v>9.7263427978167158E-2</c:v>
                </c:pt>
                <c:pt idx="10">
                  <c:v>3.5632464294875828E-2</c:v>
                </c:pt>
                <c:pt idx="11">
                  <c:v>-5.3045685530676609E-2</c:v>
                </c:pt>
              </c:numCache>
            </c:numRef>
          </c:val>
          <c:extLst>
            <c:ext xmlns:c16="http://schemas.microsoft.com/office/drawing/2014/chart" uri="{C3380CC4-5D6E-409C-BE32-E72D297353CC}">
              <c16:uniqueId val="{00000035-3D87-41DC-93CF-0AF763BF0CA9}"/>
            </c:ext>
          </c:extLst>
        </c:ser>
        <c:ser>
          <c:idx val="8"/>
          <c:order val="6"/>
          <c:tx>
            <c:strRef>
              <c:f>'Resultado Caixa'!$B$35</c:f>
              <c:strCache>
                <c:ptCount val="1"/>
                <c:pt idx="0">
                  <c:v>Despesas</c:v>
                </c:pt>
              </c:strCache>
            </c:strRef>
          </c:tx>
          <c:spPr>
            <a:solidFill>
              <a:srgbClr val="848484"/>
            </a:solidFill>
          </c:spPr>
          <c:invertIfNegative val="0"/>
          <c:cat>
            <c:strRef>
              <c:extLst>
                <c:ext xmlns:c15="http://schemas.microsoft.com/office/drawing/2012/chart" uri="{02D57815-91ED-43cb-92C2-25804820EDAC}">
                  <c15:fullRef>
                    <c15:sqref>'Resultado Caixa'!$C$28:$AF$28</c15:sqref>
                  </c15:fullRef>
                </c:ext>
              </c:extLst>
              <c:f>'Resultado Caixa'!$T$28:$AE$28</c:f>
              <c:strCache>
                <c:ptCount val="12"/>
                <c:pt idx="0">
                  <c:v>May-21</c:v>
                </c:pt>
                <c:pt idx="1">
                  <c:v>Jun-21</c:v>
                </c:pt>
                <c:pt idx="2">
                  <c:v>Jul-21</c:v>
                </c:pt>
                <c:pt idx="3">
                  <c:v>Aug-21</c:v>
                </c:pt>
                <c:pt idx="4">
                  <c:v>Sep-21</c:v>
                </c:pt>
                <c:pt idx="5">
                  <c:v>Oct-21</c:v>
                </c:pt>
                <c:pt idx="6">
                  <c:v>Nov-21</c:v>
                </c:pt>
                <c:pt idx="7">
                  <c:v>Dec-21</c:v>
                </c:pt>
                <c:pt idx="8">
                  <c:v>Jan-22</c:v>
                </c:pt>
                <c:pt idx="9">
                  <c:v>Feb-22</c:v>
                </c:pt>
                <c:pt idx="10">
                  <c:v>Mar-22</c:v>
                </c:pt>
                <c:pt idx="11">
                  <c:v>Apr-22</c:v>
                </c:pt>
              </c:strCache>
            </c:strRef>
          </c:cat>
          <c:val>
            <c:numRef>
              <c:extLst>
                <c:ext xmlns:c15="http://schemas.microsoft.com/office/drawing/2012/chart" uri="{02D57815-91ED-43cb-92C2-25804820EDAC}">
                  <c15:fullRef>
                    <c15:sqref>'Resultado Caixa'!$C$35:$AF$35</c15:sqref>
                  </c15:fullRef>
                </c:ext>
              </c:extLst>
              <c:f>'Resultado Caixa'!$T$35:$AE$35</c:f>
              <c:numCache>
                <c:formatCode>_(* #,##0.00_);_(* \(#,##0.00\);_(* "-"??_);_(@_)</c:formatCode>
                <c:ptCount val="12"/>
                <c:pt idx="0">
                  <c:v>-0.17660508368499428</c:v>
                </c:pt>
                <c:pt idx="1">
                  <c:v>-0.17433817650790642</c:v>
                </c:pt>
                <c:pt idx="2">
                  <c:v>-0.1847521938229455</c:v>
                </c:pt>
                <c:pt idx="3">
                  <c:v>-0.18417368036557719</c:v>
                </c:pt>
                <c:pt idx="4">
                  <c:v>-0.19799125062818163</c:v>
                </c:pt>
                <c:pt idx="5">
                  <c:v>-0.14362341181604096</c:v>
                </c:pt>
                <c:pt idx="6">
                  <c:v>-0.14091347207170643</c:v>
                </c:pt>
                <c:pt idx="7">
                  <c:v>-0.14967022876895164</c:v>
                </c:pt>
                <c:pt idx="8">
                  <c:v>-5.6525592418626959E-2</c:v>
                </c:pt>
                <c:pt idx="9">
                  <c:v>-5.5586236723771137E-2</c:v>
                </c:pt>
                <c:pt idx="10">
                  <c:v>-6.3800769499234702E-2</c:v>
                </c:pt>
                <c:pt idx="11">
                  <c:v>-1.0275596547235501E-2</c:v>
                </c:pt>
              </c:numCache>
            </c:numRef>
          </c:val>
          <c:extLst xmlns:c15="http://schemas.microsoft.com/office/drawing/2012/chart">
            <c:ext xmlns:c16="http://schemas.microsoft.com/office/drawing/2014/chart" uri="{C3380CC4-5D6E-409C-BE32-E72D297353CC}">
              <c16:uniqueId val="{00000043-3D87-41DC-93CF-0AF763BF0CA9}"/>
            </c:ext>
          </c:extLst>
        </c:ser>
        <c:ser>
          <c:idx val="9"/>
          <c:order val="9"/>
          <c:tx>
            <c:strRef>
              <c:f>'Resultado Caixa'!$B$38</c:f>
              <c:strCache>
                <c:ptCount val="1"/>
                <c:pt idx="0">
                  <c:v>Impostos</c:v>
                </c:pt>
              </c:strCache>
            </c:strRef>
          </c:tx>
          <c:spPr>
            <a:solidFill>
              <a:srgbClr val="783B52"/>
            </a:solidFill>
          </c:spPr>
          <c:invertIfNegative val="0"/>
          <c:cat>
            <c:strRef>
              <c:extLst>
                <c:ext xmlns:c15="http://schemas.microsoft.com/office/drawing/2012/chart" uri="{02D57815-91ED-43cb-92C2-25804820EDAC}">
                  <c15:fullRef>
                    <c15:sqref>'Resultado Caixa'!$C$28:$AF$28</c15:sqref>
                  </c15:fullRef>
                </c:ext>
              </c:extLst>
              <c:f>'Resultado Caixa'!$T$28:$AE$28</c:f>
              <c:strCache>
                <c:ptCount val="12"/>
                <c:pt idx="0">
                  <c:v>May-21</c:v>
                </c:pt>
                <c:pt idx="1">
                  <c:v>Jun-21</c:v>
                </c:pt>
                <c:pt idx="2">
                  <c:v>Jul-21</c:v>
                </c:pt>
                <c:pt idx="3">
                  <c:v>Aug-21</c:v>
                </c:pt>
                <c:pt idx="4">
                  <c:v>Sep-21</c:v>
                </c:pt>
                <c:pt idx="5">
                  <c:v>Oct-21</c:v>
                </c:pt>
                <c:pt idx="6">
                  <c:v>Nov-21</c:v>
                </c:pt>
                <c:pt idx="7">
                  <c:v>Dec-21</c:v>
                </c:pt>
                <c:pt idx="8">
                  <c:v>Jan-22</c:v>
                </c:pt>
                <c:pt idx="9">
                  <c:v>Feb-22</c:v>
                </c:pt>
                <c:pt idx="10">
                  <c:v>Mar-22</c:v>
                </c:pt>
                <c:pt idx="11">
                  <c:v>Apr-22</c:v>
                </c:pt>
              </c:strCache>
            </c:strRef>
          </c:cat>
          <c:val>
            <c:numRef>
              <c:extLst>
                <c:ext xmlns:c15="http://schemas.microsoft.com/office/drawing/2012/chart" uri="{02D57815-91ED-43cb-92C2-25804820EDAC}">
                  <c15:fullRef>
                    <c15:sqref>'Resultado Caixa'!$C$38:$AF$38</c15:sqref>
                  </c15:fullRef>
                </c:ext>
              </c:extLst>
              <c:f>'Resultado Caixa'!$T$38:$AE$38</c:f>
              <c:numCache>
                <c:formatCode>_(* #,##0.00_);_(* \(#,##0.00\);_(* "-"??_);_(@_)</c:formatCode>
                <c:ptCount val="12"/>
                <c:pt idx="0">
                  <c:v>-0.11649021043235758</c:v>
                </c:pt>
                <c:pt idx="1">
                  <c:v>-0.12865958808396358</c:v>
                </c:pt>
                <c:pt idx="2">
                  <c:v>-0.10352171526743742</c:v>
                </c:pt>
                <c:pt idx="3">
                  <c:v>-0.12250835038053275</c:v>
                </c:pt>
                <c:pt idx="4">
                  <c:v>-0.12471507542835257</c:v>
                </c:pt>
                <c:pt idx="5">
                  <c:v>-2.2276320246439395E-2</c:v>
                </c:pt>
                <c:pt idx="6">
                  <c:v>-1.6205994079024833E-2</c:v>
                </c:pt>
                <c:pt idx="7">
                  <c:v>0</c:v>
                </c:pt>
                <c:pt idx="8">
                  <c:v>0</c:v>
                </c:pt>
                <c:pt idx="9">
                  <c:v>-1.8251789338941879E-2</c:v>
                </c:pt>
                <c:pt idx="10">
                  <c:v>-7.1264973049136255E-3</c:v>
                </c:pt>
                <c:pt idx="11">
                  <c:v>-2.6503776851093271E-3</c:v>
                </c:pt>
              </c:numCache>
            </c:numRef>
          </c:val>
          <c:extLst>
            <c:ext xmlns:c16="http://schemas.microsoft.com/office/drawing/2014/chart" uri="{C3380CC4-5D6E-409C-BE32-E72D297353CC}">
              <c16:uniqueId val="{00000002-9BB6-45DE-9884-8985D8A5EB4B}"/>
            </c:ext>
          </c:extLst>
        </c:ser>
        <c:dLbls>
          <c:showLegendKey val="0"/>
          <c:showVal val="0"/>
          <c:showCatName val="0"/>
          <c:showSerName val="0"/>
          <c:showPercent val="0"/>
          <c:showBubbleSize val="0"/>
        </c:dLbls>
        <c:gapWidth val="150"/>
        <c:overlap val="100"/>
        <c:axId val="2078918463"/>
        <c:axId val="2079025119"/>
        <c:extLst>
          <c:ext xmlns:c15="http://schemas.microsoft.com/office/drawing/2012/chart" uri="{02D57815-91ED-43cb-92C2-25804820EDAC}">
            <c15:filteredBarSeries>
              <c15:ser>
                <c:idx val="2"/>
                <c:order val="0"/>
                <c:tx>
                  <c:strRef>
                    <c:extLst>
                      <c:ext uri="{02D57815-91ED-43cb-92C2-25804820EDAC}">
                        <c15:formulaRef>
                          <c15:sqref>'Resultado Caixa'!$B$29</c15:sqref>
                        </c15:formulaRef>
                      </c:ext>
                    </c:extLst>
                    <c:strCache>
                      <c:ptCount val="1"/>
                      <c:pt idx="0">
                        <c:v>Receitas</c:v>
                      </c:pt>
                    </c:strCache>
                  </c:strRef>
                </c:tx>
                <c:invertIfNegative val="0"/>
                <c:cat>
                  <c:strRef>
                    <c:extLst>
                      <c:ext uri="{02D57815-91ED-43cb-92C2-25804820EDAC}">
                        <c15:fullRef>
                          <c15:sqref>'Resultado Caixa'!$C$28:$AF$28</c15:sqref>
                        </c15:fullRef>
                        <c15:formulaRef>
                          <c15:sqref>'Resultado Caixa'!$T$28:$AE$28</c15:sqref>
                        </c15:formulaRef>
                      </c:ext>
                    </c:extLst>
                    <c:strCache>
                      <c:ptCount val="12"/>
                      <c:pt idx="0">
                        <c:v>May-21</c:v>
                      </c:pt>
                      <c:pt idx="1">
                        <c:v>Jun-21</c:v>
                      </c:pt>
                      <c:pt idx="2">
                        <c:v>Jul-21</c:v>
                      </c:pt>
                      <c:pt idx="3">
                        <c:v>Aug-21</c:v>
                      </c:pt>
                      <c:pt idx="4">
                        <c:v>Sep-21</c:v>
                      </c:pt>
                      <c:pt idx="5">
                        <c:v>Oct-21</c:v>
                      </c:pt>
                      <c:pt idx="6">
                        <c:v>Nov-21</c:v>
                      </c:pt>
                      <c:pt idx="7">
                        <c:v>Dec-21</c:v>
                      </c:pt>
                      <c:pt idx="8">
                        <c:v>Jan-22</c:v>
                      </c:pt>
                      <c:pt idx="9">
                        <c:v>Feb-22</c:v>
                      </c:pt>
                      <c:pt idx="10">
                        <c:v>Mar-22</c:v>
                      </c:pt>
                      <c:pt idx="11">
                        <c:v>Apr-22</c:v>
                      </c:pt>
                    </c:strCache>
                  </c:strRef>
                </c:cat>
                <c:val>
                  <c:numRef>
                    <c:extLst>
                      <c:ext uri="{02D57815-91ED-43cb-92C2-25804820EDAC}">
                        <c15:fullRef>
                          <c15:sqref>'Resultado Caixa'!$C$29:$AF$29</c15:sqref>
                        </c15:fullRef>
                        <c15:formulaRef>
                          <c15:sqref>'Resultado Caixa'!$T$29:$AE$29</c15:sqref>
                        </c15:formulaRef>
                      </c:ext>
                    </c:extLst>
                    <c:numCache>
                      <c:formatCode>_(* #,##0.00_);_(* \(#,##0.00\);_(* "-"??_);_(@_)</c:formatCode>
                      <c:ptCount val="12"/>
                      <c:pt idx="0">
                        <c:v>1.0310464724399062</c:v>
                      </c:pt>
                      <c:pt idx="1">
                        <c:v>1.1795953943428119</c:v>
                      </c:pt>
                      <c:pt idx="2">
                        <c:v>1.0568595977038724</c:v>
                      </c:pt>
                      <c:pt idx="3">
                        <c:v>1.056542041960064</c:v>
                      </c:pt>
                      <c:pt idx="4">
                        <c:v>1.0492346769841543</c:v>
                      </c:pt>
                      <c:pt idx="5">
                        <c:v>0.67148933937828326</c:v>
                      </c:pt>
                      <c:pt idx="6">
                        <c:v>0.61195485096276392</c:v>
                      </c:pt>
                      <c:pt idx="7">
                        <c:v>0.76379841620300859</c:v>
                      </c:pt>
                      <c:pt idx="8">
                        <c:v>0.79254769940759784</c:v>
                      </c:pt>
                      <c:pt idx="9">
                        <c:v>0.691520632583566</c:v>
                      </c:pt>
                      <c:pt idx="10">
                        <c:v>0.6618852235815843</c:v>
                      </c:pt>
                      <c:pt idx="11">
                        <c:v>2.3421614605218773E-3</c:v>
                      </c:pt>
                    </c:numCache>
                  </c:numRef>
                </c:val>
                <c:extLst>
                  <c:ext xmlns:c16="http://schemas.microsoft.com/office/drawing/2014/chart" uri="{C3380CC4-5D6E-409C-BE32-E72D297353CC}">
                    <c16:uniqueId val="{00000008-3D87-41DC-93CF-0AF763BF0CA9}"/>
                  </c:ext>
                </c:extLst>
              </c15:ser>
            </c15:filteredBarSeries>
            <c15:filteredBarSeries>
              <c15:ser>
                <c:idx val="5"/>
                <c:order val="7"/>
                <c:tx>
                  <c:strRef>
                    <c:extLst xmlns:c15="http://schemas.microsoft.com/office/drawing/2012/chart">
                      <c:ext xmlns:c15="http://schemas.microsoft.com/office/drawing/2012/chart" uri="{02D57815-91ED-43cb-92C2-25804820EDAC}">
                        <c15:formulaRef>
                          <c15:sqref>'Resultado Caixa'!$B$36</c15:sqref>
                        </c15:formulaRef>
                      </c:ext>
                    </c:extLst>
                    <c:strCache>
                      <c:ptCount val="1"/>
                      <c:pt idx="0">
                        <c:v>Taxa de Administração</c:v>
                      </c:pt>
                    </c:strCache>
                  </c:strRef>
                </c:tx>
                <c:spPr>
                  <a:solidFill>
                    <a:sysClr val="window" lastClr="FFFFFF">
                      <a:lumMod val="65000"/>
                    </a:sysClr>
                  </a:solidFill>
                </c:spPr>
                <c:invertIfNegative val="0"/>
                <c:cat>
                  <c:strRef>
                    <c:extLst>
                      <c:ext xmlns:c15="http://schemas.microsoft.com/office/drawing/2012/chart" uri="{02D57815-91ED-43cb-92C2-25804820EDAC}">
                        <c15:fullRef>
                          <c15:sqref>'Resultado Caixa'!$C$28:$AF$28</c15:sqref>
                        </c15:fullRef>
                        <c15:formulaRef>
                          <c15:sqref>'Resultado Caixa'!$T$28:$AE$28</c15:sqref>
                        </c15:formulaRef>
                      </c:ext>
                    </c:extLst>
                    <c:strCache>
                      <c:ptCount val="12"/>
                      <c:pt idx="0">
                        <c:v>May-21</c:v>
                      </c:pt>
                      <c:pt idx="1">
                        <c:v>Jun-21</c:v>
                      </c:pt>
                      <c:pt idx="2">
                        <c:v>Jul-21</c:v>
                      </c:pt>
                      <c:pt idx="3">
                        <c:v>Aug-21</c:v>
                      </c:pt>
                      <c:pt idx="4">
                        <c:v>Sep-21</c:v>
                      </c:pt>
                      <c:pt idx="5">
                        <c:v>Oct-21</c:v>
                      </c:pt>
                      <c:pt idx="6">
                        <c:v>Nov-21</c:v>
                      </c:pt>
                      <c:pt idx="7">
                        <c:v>Dec-21</c:v>
                      </c:pt>
                      <c:pt idx="8">
                        <c:v>Jan-22</c:v>
                      </c:pt>
                      <c:pt idx="9">
                        <c:v>Feb-22</c:v>
                      </c:pt>
                      <c:pt idx="10">
                        <c:v>Mar-22</c:v>
                      </c:pt>
                      <c:pt idx="11">
                        <c:v>Apr-22</c:v>
                      </c:pt>
                    </c:strCache>
                  </c:strRef>
                </c:cat>
                <c:val>
                  <c:numRef>
                    <c:extLst>
                      <c:ext xmlns:c15="http://schemas.microsoft.com/office/drawing/2012/chart" uri="{02D57815-91ED-43cb-92C2-25804820EDAC}">
                        <c15:fullRef>
                          <c15:sqref>'Resultado Caixa'!$C$36:$AF$36</c15:sqref>
                        </c15:fullRef>
                        <c15:formulaRef>
                          <c15:sqref>'Resultado Caixa'!$T$36:$AE$36</c15:sqref>
                        </c15:formulaRef>
                      </c:ext>
                    </c:extLst>
                    <c:numCache>
                      <c:formatCode>_(* #,##0.00_);_(* \(#,##0.00\);_(* "-"??_);_(@_)</c:formatCode>
                      <c:ptCount val="12"/>
                      <c:pt idx="0">
                        <c:v>-1.2926170129078903E-2</c:v>
                      </c:pt>
                      <c:pt idx="1">
                        <c:v>-1.3007933773737844E-2</c:v>
                      </c:pt>
                      <c:pt idx="2">
                        <c:v>-1.3403417056493694E-2</c:v>
                      </c:pt>
                      <c:pt idx="3">
                        <c:v>-1.3304495905778164E-2</c:v>
                      </c:pt>
                      <c:pt idx="4">
                        <c:v>-1.5476583829314775E-2</c:v>
                      </c:pt>
                      <c:pt idx="5">
                        <c:v>-1.1275182218431649E-2</c:v>
                      </c:pt>
                      <c:pt idx="6">
                        <c:v>-1.1275182218431649E-2</c:v>
                      </c:pt>
                      <c:pt idx="7">
                        <c:v>-1.1631345350214265E-2</c:v>
                      </c:pt>
                      <c:pt idx="8">
                        <c:v>-1.0922527486440731E-2</c:v>
                      </c:pt>
                      <c:pt idx="9">
                        <c:v>-1.0158498199376195E-2</c:v>
                      </c:pt>
                      <c:pt idx="10">
                        <c:v>-1.1248801327320122E-2</c:v>
                      </c:pt>
                      <c:pt idx="11">
                        <c:v>-4.0119711298331785E-2</c:v>
                      </c:pt>
                    </c:numCache>
                  </c:numRef>
                </c:val>
                <c:extLst xmlns:c15="http://schemas.microsoft.com/office/drawing/2012/chart">
                  <c:ext xmlns:c16="http://schemas.microsoft.com/office/drawing/2014/chart" uri="{C3380CC4-5D6E-409C-BE32-E72D297353CC}">
                    <c16:uniqueId val="{00000044-3D87-41DC-93CF-0AF763BF0CA9}"/>
                  </c:ext>
                </c:extLst>
              </c15:ser>
            </c15:filteredBarSeries>
            <c15:filteredBarSeries>
              <c15:ser>
                <c:idx val="6"/>
                <c:order val="8"/>
                <c:tx>
                  <c:strRef>
                    <c:extLst xmlns:c15="http://schemas.microsoft.com/office/drawing/2012/chart">
                      <c:ext xmlns:c15="http://schemas.microsoft.com/office/drawing/2012/chart" uri="{02D57815-91ED-43cb-92C2-25804820EDAC}">
                        <c15:formulaRef>
                          <c15:sqref>'Resultado Caixa'!$B$37</c15:sqref>
                        </c15:formulaRef>
                      </c:ext>
                    </c:extLst>
                    <c:strCache>
                      <c:ptCount val="1"/>
                      <c:pt idx="0">
                        <c:v>Taxa de Gestão</c:v>
                      </c:pt>
                    </c:strCache>
                  </c:strRef>
                </c:tx>
                <c:invertIfNegative val="0"/>
                <c:cat>
                  <c:strRef>
                    <c:extLst>
                      <c:ext xmlns:c15="http://schemas.microsoft.com/office/drawing/2012/chart" uri="{02D57815-91ED-43cb-92C2-25804820EDAC}">
                        <c15:fullRef>
                          <c15:sqref>'Resultado Caixa'!$C$28:$AF$28</c15:sqref>
                        </c15:fullRef>
                        <c15:formulaRef>
                          <c15:sqref>'Resultado Caixa'!$T$28:$AE$28</c15:sqref>
                        </c15:formulaRef>
                      </c:ext>
                    </c:extLst>
                    <c:strCache>
                      <c:ptCount val="12"/>
                      <c:pt idx="0">
                        <c:v>May-21</c:v>
                      </c:pt>
                      <c:pt idx="1">
                        <c:v>Jun-21</c:v>
                      </c:pt>
                      <c:pt idx="2">
                        <c:v>Jul-21</c:v>
                      </c:pt>
                      <c:pt idx="3">
                        <c:v>Aug-21</c:v>
                      </c:pt>
                      <c:pt idx="4">
                        <c:v>Sep-21</c:v>
                      </c:pt>
                      <c:pt idx="5">
                        <c:v>Oct-21</c:v>
                      </c:pt>
                      <c:pt idx="6">
                        <c:v>Nov-21</c:v>
                      </c:pt>
                      <c:pt idx="7">
                        <c:v>Dec-21</c:v>
                      </c:pt>
                      <c:pt idx="8">
                        <c:v>Jan-22</c:v>
                      </c:pt>
                      <c:pt idx="9">
                        <c:v>Feb-22</c:v>
                      </c:pt>
                      <c:pt idx="10">
                        <c:v>Mar-22</c:v>
                      </c:pt>
                      <c:pt idx="11">
                        <c:v>Apr-22</c:v>
                      </c:pt>
                    </c:strCache>
                  </c:strRef>
                </c:cat>
                <c:val>
                  <c:numRef>
                    <c:extLst>
                      <c:ext xmlns:c15="http://schemas.microsoft.com/office/drawing/2012/chart" uri="{02D57815-91ED-43cb-92C2-25804820EDAC}">
                        <c15:fullRef>
                          <c15:sqref>'Resultado Caixa'!$C$37:$AF$37</c15:sqref>
                        </c15:fullRef>
                        <c15:formulaRef>
                          <c15:sqref>'Resultado Caixa'!$T$37:$AE$37</c15:sqref>
                        </c15:formulaRef>
                      </c:ext>
                    </c:extLst>
                    <c:numCache>
                      <c:formatCode>_(* #,##0.00_);_(* \(#,##0.00\);_(* "-"??_);_(@_)</c:formatCode>
                      <c:ptCount val="12"/>
                      <c:pt idx="0">
                        <c:v>-0.1590156176588938</c:v>
                      </c:pt>
                      <c:pt idx="1">
                        <c:v>-0.16701363767564864</c:v>
                      </c:pt>
                      <c:pt idx="2">
                        <c:v>-0.1687980560530539</c:v>
                      </c:pt>
                      <c:pt idx="3">
                        <c:v>-0.16820942374384432</c:v>
                      </c:pt>
                      <c:pt idx="4">
                        <c:v>-0.17890839960329874</c:v>
                      </c:pt>
                      <c:pt idx="5">
                        <c:v>-0.1303600990719255</c:v>
                      </c:pt>
                      <c:pt idx="6">
                        <c:v>-0.1303600990719255</c:v>
                      </c:pt>
                      <c:pt idx="7">
                        <c:v>-0.13211667704629437</c:v>
                      </c:pt>
                      <c:pt idx="8">
                        <c:v>-4.4127386473357261E-2</c:v>
                      </c:pt>
                      <c:pt idx="9">
                        <c:v>-4.0184071718150721E-2</c:v>
                      </c:pt>
                      <c:pt idx="10">
                        <c:v>-4.550458569138046E-2</c:v>
                      </c:pt>
                      <c:pt idx="11">
                        <c:v>-1.0527436163454713E-2</c:v>
                      </c:pt>
                    </c:numCache>
                  </c:numRef>
                </c:val>
                <c:extLst xmlns:c15="http://schemas.microsoft.com/office/drawing/2012/chart">
                  <c:ext xmlns:c16="http://schemas.microsoft.com/office/drawing/2014/chart" uri="{C3380CC4-5D6E-409C-BE32-E72D297353CC}">
                    <c16:uniqueId val="{00000003-0A3D-45EB-B9ED-ED55EC5E9E8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'Resultado Caixa'!$B$39</c15:sqref>
                        </c15:formulaRef>
                      </c:ext>
                    </c:extLst>
                    <c:strCache>
                      <c:ptCount val="1"/>
                      <c:pt idx="0">
                        <c:v>Outras despesas</c:v>
                      </c:pt>
                    </c:strCache>
                  </c:strRef>
                </c:tx>
                <c:spPr>
                  <a:solidFill>
                    <a:srgbClr val="C00000"/>
                  </a:solidFill>
                </c:spPr>
                <c:invertIfNegative val="0"/>
                <c:cat>
                  <c:strRef>
                    <c:extLst>
                      <c:ext xmlns:c15="http://schemas.microsoft.com/office/drawing/2012/chart" uri="{02D57815-91ED-43cb-92C2-25804820EDAC}">
                        <c15:fullRef>
                          <c15:sqref>'Resultado Caixa'!$C$28:$AF$28</c15:sqref>
                        </c15:fullRef>
                        <c15:formulaRef>
                          <c15:sqref>'Resultado Caixa'!$T$28:$AE$28</c15:sqref>
                        </c15:formulaRef>
                      </c:ext>
                    </c:extLst>
                    <c:strCache>
                      <c:ptCount val="12"/>
                      <c:pt idx="0">
                        <c:v>May-21</c:v>
                      </c:pt>
                      <c:pt idx="1">
                        <c:v>Jun-21</c:v>
                      </c:pt>
                      <c:pt idx="2">
                        <c:v>Jul-21</c:v>
                      </c:pt>
                      <c:pt idx="3">
                        <c:v>Aug-21</c:v>
                      </c:pt>
                      <c:pt idx="4">
                        <c:v>Sep-21</c:v>
                      </c:pt>
                      <c:pt idx="5">
                        <c:v>Oct-21</c:v>
                      </c:pt>
                      <c:pt idx="6">
                        <c:v>Nov-21</c:v>
                      </c:pt>
                      <c:pt idx="7">
                        <c:v>Dec-21</c:v>
                      </c:pt>
                      <c:pt idx="8">
                        <c:v>Jan-22</c:v>
                      </c:pt>
                      <c:pt idx="9">
                        <c:v>Feb-22</c:v>
                      </c:pt>
                      <c:pt idx="10">
                        <c:v>Mar-22</c:v>
                      </c:pt>
                      <c:pt idx="11">
                        <c:v>Apr-22</c:v>
                      </c:pt>
                    </c:strCache>
                  </c:strRef>
                </c:cat>
                <c:val>
                  <c:numRef>
                    <c:extLst>
                      <c:ext xmlns:c15="http://schemas.microsoft.com/office/drawing/2012/chart" uri="{02D57815-91ED-43cb-92C2-25804820EDAC}">
                        <c15:fullRef>
                          <c15:sqref>'Resultado Caixa'!$C$39:$AF$39</c15:sqref>
                        </c15:fullRef>
                        <c15:formulaRef>
                          <c15:sqref>'Resultado Caixa'!$T$39:$AE$39</c15:sqref>
                        </c15:formulaRef>
                      </c:ext>
                    </c:extLst>
                    <c:numCache>
                      <c:formatCode>_(* #,##0.00_);_(* \(#,##0.00\);_(* "-"??_);_(@_)</c:formatCode>
                      <c:ptCount val="12"/>
                      <c:pt idx="0">
                        <c:v>-4.6632958970215911E-3</c:v>
                      </c:pt>
                      <c:pt idx="1">
                        <c:v>5.6833949414800697E-3</c:v>
                      </c:pt>
                      <c:pt idx="2">
                        <c:v>-2.5507207133979204E-3</c:v>
                      </c:pt>
                      <c:pt idx="3">
                        <c:v>-2.6597607159546772E-3</c:v>
                      </c:pt>
                      <c:pt idx="4">
                        <c:v>-3.60626719556814E-3</c:v>
                      </c:pt>
                      <c:pt idx="5">
                        <c:v>-1.9881305256838175E-3</c:v>
                      </c:pt>
                      <c:pt idx="6">
                        <c:v>7.2180921865073414E-4</c:v>
                      </c:pt>
                      <c:pt idx="7">
                        <c:v>-5.9222063724430115E-3</c:v>
                      </c:pt>
                      <c:pt idx="8">
                        <c:v>-1.4756784588289657E-3</c:v>
                      </c:pt>
                      <c:pt idx="9">
                        <c:v>-5.2436668062442243E-3</c:v>
                      </c:pt>
                      <c:pt idx="10">
                        <c:v>-7.0473824805341147E-3</c:v>
                      </c:pt>
                      <c:pt idx="11">
                        <c:v>0.60483984852227124</c:v>
                      </c:pt>
                    </c:numCache>
                  </c:numRef>
                </c:val>
                <c:extLst xmlns:c15="http://schemas.microsoft.com/office/drawing/2012/chart">
                  <c:ext xmlns:c16="http://schemas.microsoft.com/office/drawing/2014/chart" uri="{C3380CC4-5D6E-409C-BE32-E72D297353CC}">
                    <c16:uniqueId val="{00000003-9BB6-45DE-9884-8985D8A5EB4B}"/>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'Resultado Caixa'!$B$40</c15:sqref>
                        </c15:formulaRef>
                      </c:ext>
                    </c:extLst>
                    <c:strCache>
                      <c:ptCount val="1"/>
                      <c:pt idx="0">
                        <c:v>Resultado</c:v>
                      </c:pt>
                    </c:strCache>
                  </c:strRef>
                </c:tx>
                <c:invertIfNegative val="0"/>
                <c:cat>
                  <c:strRef>
                    <c:extLst>
                      <c:ext xmlns:c15="http://schemas.microsoft.com/office/drawing/2012/chart" uri="{02D57815-91ED-43cb-92C2-25804820EDAC}">
                        <c15:fullRef>
                          <c15:sqref>'Resultado Caixa'!$C$28:$AF$28</c15:sqref>
                        </c15:fullRef>
                        <c15:formulaRef>
                          <c15:sqref>'Resultado Caixa'!$T$28:$AE$28</c15:sqref>
                        </c15:formulaRef>
                      </c:ext>
                    </c:extLst>
                    <c:strCache>
                      <c:ptCount val="12"/>
                      <c:pt idx="0">
                        <c:v>May-21</c:v>
                      </c:pt>
                      <c:pt idx="1">
                        <c:v>Jun-21</c:v>
                      </c:pt>
                      <c:pt idx="2">
                        <c:v>Jul-21</c:v>
                      </c:pt>
                      <c:pt idx="3">
                        <c:v>Aug-21</c:v>
                      </c:pt>
                      <c:pt idx="4">
                        <c:v>Sep-21</c:v>
                      </c:pt>
                      <c:pt idx="5">
                        <c:v>Oct-21</c:v>
                      </c:pt>
                      <c:pt idx="6">
                        <c:v>Nov-21</c:v>
                      </c:pt>
                      <c:pt idx="7">
                        <c:v>Dec-21</c:v>
                      </c:pt>
                      <c:pt idx="8">
                        <c:v>Jan-22</c:v>
                      </c:pt>
                      <c:pt idx="9">
                        <c:v>Feb-22</c:v>
                      </c:pt>
                      <c:pt idx="10">
                        <c:v>Mar-22</c:v>
                      </c:pt>
                      <c:pt idx="11">
                        <c:v>Apr-22</c:v>
                      </c:pt>
                    </c:strCache>
                  </c:strRef>
                </c:cat>
                <c:val>
                  <c:numRef>
                    <c:extLst>
                      <c:ext xmlns:c15="http://schemas.microsoft.com/office/drawing/2012/chart" uri="{02D57815-91ED-43cb-92C2-25804820EDAC}">
                        <c15:fullRef>
                          <c15:sqref>'Resultado Caixa'!$C$40:$AF$40</c15:sqref>
                        </c15:fullRef>
                        <c15:formulaRef>
                          <c15:sqref>'Resultado Caixa'!$T$40:$AE$40</c15:sqref>
                        </c15:formulaRef>
                      </c:ext>
                    </c:extLst>
                    <c:numCache>
                      <c:formatCode>_(* #,##0.00_);_(* \(#,##0.00\);_(* "-"??_);_(@_)</c:formatCode>
                      <c:ptCount val="12"/>
                      <c:pt idx="0">
                        <c:v>0.85444138875491193</c:v>
                      </c:pt>
                      <c:pt idx="1">
                        <c:v>1.0052572178349055</c:v>
                      </c:pt>
                      <c:pt idx="2">
                        <c:v>0.87210740388092689</c:v>
                      </c:pt>
                      <c:pt idx="3">
                        <c:v>0.87236836159448683</c:v>
                      </c:pt>
                      <c:pt idx="4">
                        <c:v>0.72652835092762014</c:v>
                      </c:pt>
                      <c:pt idx="5">
                        <c:v>0.50558960731580294</c:v>
                      </c:pt>
                      <c:pt idx="6">
                        <c:v>0.45483538481203262</c:v>
                      </c:pt>
                      <c:pt idx="7">
                        <c:v>0.61412818743405695</c:v>
                      </c:pt>
                      <c:pt idx="8">
                        <c:v>0.73602210698897075</c:v>
                      </c:pt>
                      <c:pt idx="9">
                        <c:v>0.61768260652085294</c:v>
                      </c:pt>
                      <c:pt idx="10">
                        <c:v>0.59095795677743601</c:v>
                      </c:pt>
                      <c:pt idx="11">
                        <c:v>1.2749505255335547</c:v>
                      </c:pt>
                    </c:numCache>
                  </c:numRef>
                </c:val>
                <c:extLst xmlns:c15="http://schemas.microsoft.com/office/drawing/2012/chart">
                  <c:ext xmlns:c16="http://schemas.microsoft.com/office/drawing/2014/chart" uri="{C3380CC4-5D6E-409C-BE32-E72D297353CC}">
                    <c16:uniqueId val="{00000004-9BB6-45DE-9884-8985D8A5EB4B}"/>
                  </c:ext>
                </c:extLst>
              </c15:ser>
            </c15:filteredBarSeries>
          </c:ext>
        </c:extLst>
      </c:barChart>
      <c:dateAx>
        <c:axId val="2078918463"/>
        <c:scaling>
          <c:orientation val="minMax"/>
        </c:scaling>
        <c:delete val="0"/>
        <c:axPos val="b"/>
        <c:numFmt formatCode="mmm\-yy" sourceLinked="1"/>
        <c:majorTickMark val="none"/>
        <c:minorTickMark val="none"/>
        <c:tickLblPos val="low"/>
        <c:spPr>
          <a:noFill/>
          <a:ln w="9525" cap="flat" cmpd="sng" algn="ctr">
            <a:solidFill>
              <a:sysClr val="windowText" lastClr="000000"/>
            </a:solidFill>
            <a:round/>
          </a:ln>
          <a:effectLst/>
        </c:spPr>
        <c:txPr>
          <a:bodyPr rot="-60000000" vert="horz"/>
          <a:lstStyle/>
          <a:p>
            <a:pPr>
              <a:defRPr sz="700"/>
            </a:pPr>
            <a:endParaRPr lang="en-US"/>
          </a:p>
        </c:txPr>
        <c:crossAx val="2079025119"/>
        <c:crosses val="autoZero"/>
        <c:auto val="1"/>
        <c:lblOffset val="100"/>
        <c:baseTimeUnit val="months"/>
      </c:dateAx>
      <c:valAx>
        <c:axId val="2079025119"/>
        <c:scaling>
          <c:orientation val="minMax"/>
          <c:max val="1.35"/>
          <c:min val="-0.35000000000000003"/>
        </c:scaling>
        <c:delete val="0"/>
        <c:axPos val="l"/>
        <c:numFmt formatCode="#,##0.00_);\(#,##0.00\)" sourceLinked="0"/>
        <c:majorTickMark val="none"/>
        <c:minorTickMark val="none"/>
        <c:tickLblPos val="nextTo"/>
        <c:spPr>
          <a:noFill/>
          <a:ln>
            <a:noFill/>
          </a:ln>
          <a:effectLst/>
        </c:spPr>
        <c:txPr>
          <a:bodyPr rot="-60000000" vert="horz"/>
          <a:lstStyle/>
          <a:p>
            <a:pPr>
              <a:defRPr/>
            </a:pPr>
            <a:endParaRPr lang="en-US"/>
          </a:p>
        </c:txPr>
        <c:crossAx val="2078918463"/>
        <c:crosses val="autoZero"/>
        <c:crossBetween val="between"/>
        <c:majorUnit val="0.2"/>
      </c:valAx>
      <c:spPr>
        <a:noFill/>
        <a:ln>
          <a:noFill/>
        </a:ln>
        <a:effectLst/>
      </c:spPr>
    </c:plotArea>
    <c:legend>
      <c:legendPos val="b"/>
      <c:layout>
        <c:manualLayout>
          <c:xMode val="edge"/>
          <c:yMode val="edge"/>
          <c:x val="5.9368978476000686E-2"/>
          <c:y val="0.90439302126312926"/>
          <c:w val="0.89999990053489853"/>
          <c:h val="9.5606978736870615E-2"/>
        </c:manualLayout>
      </c:layout>
      <c:overlay val="0"/>
      <c:spPr>
        <a:noFill/>
        <a:ln>
          <a:no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latin typeface="Laca"/>
          <a:ea typeface="Verdana" panose="020B060403050404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385735646413438E-2"/>
          <c:y val="7.407407407407407E-2"/>
          <c:w val="0.96756533423752655"/>
          <c:h val="0.7274300087489064"/>
        </c:manualLayout>
      </c:layout>
      <c:barChart>
        <c:barDir val="col"/>
        <c:grouping val="clustered"/>
        <c:varyColors val="0"/>
        <c:ser>
          <c:idx val="0"/>
          <c:order val="1"/>
          <c:tx>
            <c:strRef>
              <c:f>'Resultado Caixa'!$B$44</c:f>
              <c:strCache>
                <c:ptCount val="1"/>
                <c:pt idx="0">
                  <c:v>Distribuição / Cota</c:v>
                </c:pt>
              </c:strCache>
            </c:strRef>
          </c:tx>
          <c:spPr>
            <a:solidFill>
              <a:schemeClr val="bg1">
                <a:lumMod val="75000"/>
              </a:schemeClr>
            </a:solidFill>
            <a:ln w="3175">
              <a:noFill/>
              <a:prstDash val="dash"/>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Laca"/>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'Resultado Caixa'!$C$28:$AF$28</c15:sqref>
                  </c15:fullRef>
                </c:ext>
              </c:extLst>
              <c:f>'Resultado Caixa'!$T$28:$AE$28</c:f>
              <c:strCache>
                <c:ptCount val="12"/>
                <c:pt idx="0">
                  <c:v>May-21</c:v>
                </c:pt>
                <c:pt idx="1">
                  <c:v>Jun-21</c:v>
                </c:pt>
                <c:pt idx="2">
                  <c:v>Jul-21</c:v>
                </c:pt>
                <c:pt idx="3">
                  <c:v>Aug-21</c:v>
                </c:pt>
                <c:pt idx="4">
                  <c:v>Sep-21</c:v>
                </c:pt>
                <c:pt idx="5">
                  <c:v>Oct-21</c:v>
                </c:pt>
                <c:pt idx="6">
                  <c:v>Nov-21</c:v>
                </c:pt>
                <c:pt idx="7">
                  <c:v>Dec-21</c:v>
                </c:pt>
                <c:pt idx="8">
                  <c:v>Jan-22</c:v>
                </c:pt>
                <c:pt idx="9">
                  <c:v>Feb-22</c:v>
                </c:pt>
                <c:pt idx="10">
                  <c:v>Mar-22</c:v>
                </c:pt>
                <c:pt idx="11">
                  <c:v>Apr-22</c:v>
                </c:pt>
              </c:strCache>
            </c:strRef>
          </c:cat>
          <c:val>
            <c:numRef>
              <c:extLst>
                <c:ext xmlns:c15="http://schemas.microsoft.com/office/drawing/2012/chart" uri="{02D57815-91ED-43cb-92C2-25804820EDAC}">
                  <c15:fullRef>
                    <c15:sqref>'Resultado Caixa'!$C$44:$AF$44</c15:sqref>
                  </c15:fullRef>
                </c:ext>
              </c:extLst>
              <c:f>'Resultado Caixa'!$T$44:$AE$44</c:f>
              <c:numCache>
                <c:formatCode>_(* #,##0.00_);_(* \(#,##0.00\);_(* "-"??_);_(@_)</c:formatCode>
                <c:ptCount val="12"/>
                <c:pt idx="0">
                  <c:v>0.8</c:v>
                </c:pt>
                <c:pt idx="1">
                  <c:v>0.8</c:v>
                </c:pt>
                <c:pt idx="2">
                  <c:v>0.81</c:v>
                </c:pt>
                <c:pt idx="3">
                  <c:v>0.7</c:v>
                </c:pt>
                <c:pt idx="4">
                  <c:v>0.72</c:v>
                </c:pt>
                <c:pt idx="5">
                  <c:v>0.52</c:v>
                </c:pt>
                <c:pt idx="6">
                  <c:v>0.45999999999999996</c:v>
                </c:pt>
                <c:pt idx="7">
                  <c:v>0.61</c:v>
                </c:pt>
                <c:pt idx="8">
                  <c:v>0.71</c:v>
                </c:pt>
                <c:pt idx="9">
                  <c:v>0.63</c:v>
                </c:pt>
                <c:pt idx="10">
                  <c:v>0.6</c:v>
                </c:pt>
                <c:pt idx="11">
                  <c:v>0.6</c:v>
                </c:pt>
              </c:numCache>
            </c:numRef>
          </c:val>
          <c:extLst>
            <c:ext xmlns:c15="http://schemas.microsoft.com/office/drawing/2012/chart" uri="{02D57815-91ED-43cb-92C2-25804820EDAC}">
              <c15:categoryFilterExceptions>
                <c15:categoryFilterException>
                  <c15:sqref>'Resultado Caixa'!$M$44</c15:sqref>
                  <c15:dLbl>
                    <c:idx val="-1"/>
                    <c:layout>
                      <c:manualLayout>
                        <c:x val="-3.1933875253710867E-3"/>
                        <c:y val="0"/>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1-7456-4F13-8F15-E8F4117919BE}"/>
                      </c:ext>
                    </c:extLst>
                  </c15:dLbl>
                </c15:categoryFilterException>
                <c15:categoryFilterException>
                  <c15:sqref>'Resultado Caixa'!$R$44</c15:sqref>
                  <c15:dLbl>
                    <c:idx val="-1"/>
                    <c:layout>
                      <c:manualLayout>
                        <c:x val="-4.7900812880567476E-3"/>
                        <c:y val="0"/>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2-7456-4F13-8F15-E8F4117919BE}"/>
                      </c:ext>
                    </c:extLst>
                  </c15:dLbl>
                </c15:categoryFilterException>
                <c15:categoryFilterException>
                  <c15:sqref>'Resultado Caixa'!$S$44</c15:sqref>
                  <c15:dLbl>
                    <c:idx val="-1"/>
                    <c:layout>
                      <c:manualLayout>
                        <c:x val="-3.1933875253712038E-3"/>
                        <c:y val="0"/>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1-7BE0-4247-A346-AFA1F5EC4A98}"/>
                      </c:ext>
                    </c:extLst>
                  </c15:dLbl>
                </c15:categoryFilterException>
              </c15:categoryFilterExceptions>
            </c:ext>
            <c:ext xmlns:c16="http://schemas.microsoft.com/office/drawing/2014/chart" uri="{C3380CC4-5D6E-409C-BE32-E72D297353CC}">
              <c16:uniqueId val="{00000000-452D-477D-976E-41BEBFB9FE28}"/>
            </c:ext>
          </c:extLst>
        </c:ser>
        <c:ser>
          <c:idx val="2"/>
          <c:order val="0"/>
          <c:tx>
            <c:strRef>
              <c:f>'Resultado Caixa'!$B$43</c:f>
              <c:strCache>
                <c:ptCount val="1"/>
                <c:pt idx="0">
                  <c:v>Resultado / Cota</c:v>
                </c:pt>
              </c:strCache>
            </c:strRef>
          </c:tx>
          <c:spPr>
            <a:solidFill>
              <a:srgbClr val="1F5087"/>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Laca"/>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'Resultado Caixa'!$C$28:$AF$28</c15:sqref>
                  </c15:fullRef>
                </c:ext>
              </c:extLst>
              <c:f>'Resultado Caixa'!$T$28:$AE$28</c:f>
              <c:strCache>
                <c:ptCount val="12"/>
                <c:pt idx="0">
                  <c:v>May-21</c:v>
                </c:pt>
                <c:pt idx="1">
                  <c:v>Jun-21</c:v>
                </c:pt>
                <c:pt idx="2">
                  <c:v>Jul-21</c:v>
                </c:pt>
                <c:pt idx="3">
                  <c:v>Aug-21</c:v>
                </c:pt>
                <c:pt idx="4">
                  <c:v>Sep-21</c:v>
                </c:pt>
                <c:pt idx="5">
                  <c:v>Oct-21</c:v>
                </c:pt>
                <c:pt idx="6">
                  <c:v>Nov-21</c:v>
                </c:pt>
                <c:pt idx="7">
                  <c:v>Dec-21</c:v>
                </c:pt>
                <c:pt idx="8">
                  <c:v>Jan-22</c:v>
                </c:pt>
                <c:pt idx="9">
                  <c:v>Feb-22</c:v>
                </c:pt>
                <c:pt idx="10">
                  <c:v>Mar-22</c:v>
                </c:pt>
                <c:pt idx="11">
                  <c:v>Apr-22</c:v>
                </c:pt>
              </c:strCache>
            </c:strRef>
          </c:cat>
          <c:val>
            <c:numRef>
              <c:extLst>
                <c:ext xmlns:c15="http://schemas.microsoft.com/office/drawing/2012/chart" uri="{02D57815-91ED-43cb-92C2-25804820EDAC}">
                  <c15:fullRef>
                    <c15:sqref>'Resultado Caixa'!$C$43:$AF$43</c15:sqref>
                  </c15:fullRef>
                </c:ext>
              </c:extLst>
              <c:f>'Resultado Caixa'!$T$43:$AE$43</c:f>
              <c:numCache>
                <c:formatCode>_(* #,##0.00_);_(* \(#,##0.00\);_(* "-"??_);_(@_)</c:formatCode>
                <c:ptCount val="12"/>
                <c:pt idx="0">
                  <c:v>0.85444138875491193</c:v>
                </c:pt>
                <c:pt idx="1">
                  <c:v>1.0052572178349055</c:v>
                </c:pt>
                <c:pt idx="2">
                  <c:v>0.87210740388092689</c:v>
                </c:pt>
                <c:pt idx="3">
                  <c:v>0.87236836159448683</c:v>
                </c:pt>
                <c:pt idx="4">
                  <c:v>0.72652835092762014</c:v>
                </c:pt>
                <c:pt idx="5">
                  <c:v>0.50558960731580294</c:v>
                </c:pt>
                <c:pt idx="6">
                  <c:v>0.45483538481203262</c:v>
                </c:pt>
                <c:pt idx="7">
                  <c:v>0.61412818743405695</c:v>
                </c:pt>
                <c:pt idx="8">
                  <c:v>0.73602210698897086</c:v>
                </c:pt>
                <c:pt idx="9">
                  <c:v>0.61768260652085294</c:v>
                </c:pt>
                <c:pt idx="10">
                  <c:v>0.59095795677743601</c:v>
                </c:pt>
                <c:pt idx="11">
                  <c:v>0.60483984852227124</c:v>
                </c:pt>
              </c:numCache>
            </c:numRef>
          </c:val>
          <c:extLst>
            <c:ext xmlns:c15="http://schemas.microsoft.com/office/drawing/2012/chart" uri="{02D57815-91ED-43cb-92C2-25804820EDAC}">
              <c15:categoryFilterExceptions>
                <c15:categoryFilterException>
                  <c15:sqref>'Resultado Caixa'!$R$43</c15:sqref>
                  <c15:dLbl>
                    <c:idx val="-1"/>
                    <c:layout>
                      <c:manualLayout>
                        <c:x val="-1.1708952330210835E-16"/>
                        <c:y val="-1.1151533788046709E-17"/>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0-7456-4F13-8F15-E8F4117919BE}"/>
                      </c:ext>
                    </c:extLst>
                  </c15:dLbl>
                </c15:categoryFilterException>
              </c15:categoryFilterExceptions>
            </c:ext>
            <c:ext xmlns:c16="http://schemas.microsoft.com/office/drawing/2014/chart" uri="{C3380CC4-5D6E-409C-BE32-E72D297353CC}">
              <c16:uniqueId val="{00000002-452D-477D-976E-41BEBFB9FE28}"/>
            </c:ext>
          </c:extLst>
        </c:ser>
        <c:dLbls>
          <c:showLegendKey val="0"/>
          <c:showVal val="0"/>
          <c:showCatName val="0"/>
          <c:showSerName val="0"/>
          <c:showPercent val="0"/>
          <c:showBubbleSize val="0"/>
        </c:dLbls>
        <c:gapWidth val="142"/>
        <c:overlap val="-66"/>
        <c:axId val="447876272"/>
        <c:axId val="455580736"/>
      </c:barChart>
      <c:dateAx>
        <c:axId val="447876272"/>
        <c:scaling>
          <c:orientation val="minMax"/>
        </c:scaling>
        <c:delete val="0"/>
        <c:axPos val="b"/>
        <c:numFmt formatCode="mmm\-yy" sourceLinked="1"/>
        <c:majorTickMark val="none"/>
        <c:minorTickMark val="none"/>
        <c:tickLblPos val="low"/>
        <c:spPr>
          <a:noFill/>
          <a:ln w="9525" cap="flat" cmpd="sng" algn="ctr">
            <a:solidFill>
              <a:schemeClr val="tx1">
                <a:lumMod val="95000"/>
                <a:lumOff val="5000"/>
              </a:schemeClr>
            </a:solidFill>
            <a:round/>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Laca"/>
                <a:ea typeface="Verdana" panose="020B0604030504040204" pitchFamily="34" charset="0"/>
                <a:cs typeface="+mn-cs"/>
              </a:defRPr>
            </a:pPr>
            <a:endParaRPr lang="en-US"/>
          </a:p>
        </c:txPr>
        <c:crossAx val="455580736"/>
        <c:crosses val="autoZero"/>
        <c:auto val="1"/>
        <c:lblOffset val="100"/>
        <c:baseTimeUnit val="months"/>
      </c:dateAx>
      <c:valAx>
        <c:axId val="455580736"/>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Laca"/>
                <a:ea typeface="Verdana" panose="020B0604030504040204" pitchFamily="34" charset="0"/>
                <a:cs typeface="+mn-cs"/>
              </a:defRPr>
            </a:pPr>
            <a:endParaRPr lang="en-US"/>
          </a:p>
        </c:txPr>
        <c:crossAx val="447876272"/>
        <c:crosses val="autoZero"/>
        <c:crossBetween val="between"/>
      </c:valAx>
      <c:spPr>
        <a:noFill/>
        <a:ln>
          <a:noFill/>
        </a:ln>
        <a:effectLst/>
      </c:spPr>
    </c:plotArea>
    <c:legend>
      <c:legendPos val="b"/>
      <c:layout>
        <c:manualLayout>
          <c:xMode val="edge"/>
          <c:yMode val="edge"/>
          <c:x val="0.37180887550515873"/>
          <c:y val="0.90224308499899053"/>
          <c:w val="0.28512261099410408"/>
          <c:h val="7.21158893599838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Laca"/>
              <a:ea typeface="Verdana" panose="020B0604030504040204" pitchFamily="34"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Laca"/>
          <a:ea typeface="Verdana" panose="020B060403050404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296719332969791E-2"/>
          <c:y val="0.14051786954752807"/>
          <c:w val="0.92521173915689781"/>
          <c:h val="0.65461322002456823"/>
        </c:manualLayout>
      </c:layout>
      <c:lineChart>
        <c:grouping val="standard"/>
        <c:varyColors val="0"/>
        <c:ser>
          <c:idx val="0"/>
          <c:order val="0"/>
          <c:tx>
            <c:strRef>
              <c:f>Rentabilidade!$K$6</c:f>
              <c:strCache>
                <c:ptCount val="1"/>
                <c:pt idx="0">
                  <c:v>CPFF11</c:v>
                </c:pt>
              </c:strCache>
            </c:strRef>
          </c:tx>
          <c:spPr>
            <a:ln w="28575" cap="rnd">
              <a:solidFill>
                <a:srgbClr val="1B51A3"/>
              </a:solidFill>
              <a:round/>
            </a:ln>
            <a:effectLst/>
          </c:spPr>
          <c:marker>
            <c:symbol val="none"/>
          </c:marker>
          <c:cat>
            <c:numRef>
              <c:f>Rentabilidade!$J$7:$J$10000</c:f>
              <c:numCache>
                <c:formatCode>[$-409]mmm\-yy;@</c:formatCode>
                <c:ptCount val="9994"/>
                <c:pt idx="0">
                  <c:v>43822</c:v>
                </c:pt>
                <c:pt idx="1">
                  <c:v>43823</c:v>
                </c:pt>
                <c:pt idx="2">
                  <c:v>43825</c:v>
                </c:pt>
                <c:pt idx="3">
                  <c:v>43826</c:v>
                </c:pt>
                <c:pt idx="4">
                  <c:v>43829</c:v>
                </c:pt>
                <c:pt idx="5">
                  <c:v>43830</c:v>
                </c:pt>
                <c:pt idx="6">
                  <c:v>43832</c:v>
                </c:pt>
                <c:pt idx="7">
                  <c:v>43833</c:v>
                </c:pt>
                <c:pt idx="8">
                  <c:v>43836</c:v>
                </c:pt>
                <c:pt idx="9">
                  <c:v>43837</c:v>
                </c:pt>
                <c:pt idx="10">
                  <c:v>43838</c:v>
                </c:pt>
                <c:pt idx="11">
                  <c:v>43839</c:v>
                </c:pt>
                <c:pt idx="12">
                  <c:v>43840</c:v>
                </c:pt>
                <c:pt idx="13">
                  <c:v>43843</c:v>
                </c:pt>
                <c:pt idx="14">
                  <c:v>43844</c:v>
                </c:pt>
                <c:pt idx="15">
                  <c:v>43845</c:v>
                </c:pt>
                <c:pt idx="16">
                  <c:v>43846</c:v>
                </c:pt>
                <c:pt idx="17">
                  <c:v>43847</c:v>
                </c:pt>
                <c:pt idx="18">
                  <c:v>43850</c:v>
                </c:pt>
                <c:pt idx="19">
                  <c:v>43851</c:v>
                </c:pt>
                <c:pt idx="20">
                  <c:v>43852</c:v>
                </c:pt>
                <c:pt idx="21">
                  <c:v>43853</c:v>
                </c:pt>
                <c:pt idx="22">
                  <c:v>43854</c:v>
                </c:pt>
                <c:pt idx="23">
                  <c:v>43857</c:v>
                </c:pt>
                <c:pt idx="24">
                  <c:v>43858</c:v>
                </c:pt>
                <c:pt idx="25">
                  <c:v>43859</c:v>
                </c:pt>
                <c:pt idx="26">
                  <c:v>43860</c:v>
                </c:pt>
                <c:pt idx="27">
                  <c:v>43861</c:v>
                </c:pt>
                <c:pt idx="28">
                  <c:v>43864</c:v>
                </c:pt>
                <c:pt idx="29">
                  <c:v>43865</c:v>
                </c:pt>
                <c:pt idx="30">
                  <c:v>43866</c:v>
                </c:pt>
                <c:pt idx="31">
                  <c:v>43867</c:v>
                </c:pt>
                <c:pt idx="32">
                  <c:v>43868</c:v>
                </c:pt>
                <c:pt idx="33">
                  <c:v>43871</c:v>
                </c:pt>
                <c:pt idx="34">
                  <c:v>43872</c:v>
                </c:pt>
                <c:pt idx="35">
                  <c:v>43873</c:v>
                </c:pt>
                <c:pt idx="36">
                  <c:v>43874</c:v>
                </c:pt>
                <c:pt idx="37">
                  <c:v>43875</c:v>
                </c:pt>
                <c:pt idx="38">
                  <c:v>43878</c:v>
                </c:pt>
                <c:pt idx="39">
                  <c:v>43879</c:v>
                </c:pt>
                <c:pt idx="40">
                  <c:v>43880</c:v>
                </c:pt>
                <c:pt idx="41">
                  <c:v>43881</c:v>
                </c:pt>
                <c:pt idx="42">
                  <c:v>43882</c:v>
                </c:pt>
                <c:pt idx="43">
                  <c:v>43887</c:v>
                </c:pt>
                <c:pt idx="44">
                  <c:v>43888</c:v>
                </c:pt>
                <c:pt idx="45">
                  <c:v>43889</c:v>
                </c:pt>
                <c:pt idx="46">
                  <c:v>43892</c:v>
                </c:pt>
                <c:pt idx="47">
                  <c:v>43893</c:v>
                </c:pt>
                <c:pt idx="48">
                  <c:v>43894</c:v>
                </c:pt>
                <c:pt idx="49">
                  <c:v>43895</c:v>
                </c:pt>
                <c:pt idx="50">
                  <c:v>43896</c:v>
                </c:pt>
                <c:pt idx="51">
                  <c:v>43899</c:v>
                </c:pt>
                <c:pt idx="52">
                  <c:v>43900</c:v>
                </c:pt>
                <c:pt idx="53">
                  <c:v>43901</c:v>
                </c:pt>
                <c:pt idx="54">
                  <c:v>43902</c:v>
                </c:pt>
                <c:pt idx="55">
                  <c:v>43903</c:v>
                </c:pt>
                <c:pt idx="56">
                  <c:v>43906</c:v>
                </c:pt>
                <c:pt idx="57">
                  <c:v>43907</c:v>
                </c:pt>
                <c:pt idx="58">
                  <c:v>43908</c:v>
                </c:pt>
                <c:pt idx="59">
                  <c:v>43909</c:v>
                </c:pt>
                <c:pt idx="60">
                  <c:v>43910</c:v>
                </c:pt>
                <c:pt idx="61">
                  <c:v>43913</c:v>
                </c:pt>
                <c:pt idx="62">
                  <c:v>43914</c:v>
                </c:pt>
                <c:pt idx="63">
                  <c:v>43915</c:v>
                </c:pt>
                <c:pt idx="64">
                  <c:v>43916</c:v>
                </c:pt>
                <c:pt idx="65">
                  <c:v>43917</c:v>
                </c:pt>
                <c:pt idx="66">
                  <c:v>43920</c:v>
                </c:pt>
                <c:pt idx="67">
                  <c:v>43921</c:v>
                </c:pt>
                <c:pt idx="68">
                  <c:v>43922</c:v>
                </c:pt>
                <c:pt idx="69">
                  <c:v>43923</c:v>
                </c:pt>
                <c:pt idx="70">
                  <c:v>43924</c:v>
                </c:pt>
                <c:pt idx="71">
                  <c:v>43927</c:v>
                </c:pt>
                <c:pt idx="72">
                  <c:v>43928</c:v>
                </c:pt>
                <c:pt idx="73">
                  <c:v>43929</c:v>
                </c:pt>
                <c:pt idx="74">
                  <c:v>43930</c:v>
                </c:pt>
                <c:pt idx="75">
                  <c:v>43934</c:v>
                </c:pt>
                <c:pt idx="76">
                  <c:v>43935</c:v>
                </c:pt>
                <c:pt idx="77">
                  <c:v>43936</c:v>
                </c:pt>
                <c:pt idx="78">
                  <c:v>43937</c:v>
                </c:pt>
                <c:pt idx="79">
                  <c:v>43938</c:v>
                </c:pt>
                <c:pt idx="80">
                  <c:v>43941</c:v>
                </c:pt>
                <c:pt idx="81">
                  <c:v>43943</c:v>
                </c:pt>
                <c:pt idx="82">
                  <c:v>43944</c:v>
                </c:pt>
                <c:pt idx="83">
                  <c:v>43945</c:v>
                </c:pt>
                <c:pt idx="84">
                  <c:v>43948</c:v>
                </c:pt>
                <c:pt idx="85">
                  <c:v>43949</c:v>
                </c:pt>
                <c:pt idx="86">
                  <c:v>43950</c:v>
                </c:pt>
                <c:pt idx="87">
                  <c:v>43951</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43994</c:v>
                </c:pt>
                <c:pt idx="117">
                  <c:v>43997</c:v>
                </c:pt>
                <c:pt idx="118">
                  <c:v>43998</c:v>
                </c:pt>
                <c:pt idx="119">
                  <c:v>43999</c:v>
                </c:pt>
                <c:pt idx="120">
                  <c:v>44000</c:v>
                </c:pt>
                <c:pt idx="121">
                  <c:v>44001</c:v>
                </c:pt>
                <c:pt idx="122">
                  <c:v>44004</c:v>
                </c:pt>
                <c:pt idx="123">
                  <c:v>44005</c:v>
                </c:pt>
                <c:pt idx="124">
                  <c:v>44006</c:v>
                </c:pt>
                <c:pt idx="125">
                  <c:v>44007</c:v>
                </c:pt>
                <c:pt idx="126">
                  <c:v>44008</c:v>
                </c:pt>
                <c:pt idx="127">
                  <c:v>44011</c:v>
                </c:pt>
                <c:pt idx="128">
                  <c:v>44012</c:v>
                </c:pt>
                <c:pt idx="129">
                  <c:v>44013</c:v>
                </c:pt>
                <c:pt idx="130">
                  <c:v>44014</c:v>
                </c:pt>
                <c:pt idx="131">
                  <c:v>44015</c:v>
                </c:pt>
                <c:pt idx="132">
                  <c:v>44018</c:v>
                </c:pt>
                <c:pt idx="133">
                  <c:v>44019</c:v>
                </c:pt>
                <c:pt idx="134">
                  <c:v>44020</c:v>
                </c:pt>
                <c:pt idx="135">
                  <c:v>44021</c:v>
                </c:pt>
                <c:pt idx="136">
                  <c:v>44022</c:v>
                </c:pt>
                <c:pt idx="137">
                  <c:v>44025</c:v>
                </c:pt>
                <c:pt idx="138">
                  <c:v>44026</c:v>
                </c:pt>
                <c:pt idx="139">
                  <c:v>44027</c:v>
                </c:pt>
                <c:pt idx="140">
                  <c:v>44028</c:v>
                </c:pt>
                <c:pt idx="141">
                  <c:v>44029</c:v>
                </c:pt>
                <c:pt idx="142">
                  <c:v>44032</c:v>
                </c:pt>
                <c:pt idx="143">
                  <c:v>44033</c:v>
                </c:pt>
                <c:pt idx="144">
                  <c:v>44034</c:v>
                </c:pt>
                <c:pt idx="145">
                  <c:v>44035</c:v>
                </c:pt>
                <c:pt idx="146">
                  <c:v>44036</c:v>
                </c:pt>
                <c:pt idx="147">
                  <c:v>44039</c:v>
                </c:pt>
                <c:pt idx="148">
                  <c:v>44040</c:v>
                </c:pt>
                <c:pt idx="149">
                  <c:v>44041</c:v>
                </c:pt>
                <c:pt idx="150">
                  <c:v>44042</c:v>
                </c:pt>
                <c:pt idx="151">
                  <c:v>44043</c:v>
                </c:pt>
                <c:pt idx="152">
                  <c:v>44046</c:v>
                </c:pt>
                <c:pt idx="153">
                  <c:v>44047</c:v>
                </c:pt>
                <c:pt idx="154">
                  <c:v>44048</c:v>
                </c:pt>
                <c:pt idx="155">
                  <c:v>44049</c:v>
                </c:pt>
                <c:pt idx="156">
                  <c:v>44050</c:v>
                </c:pt>
                <c:pt idx="157">
                  <c:v>44053</c:v>
                </c:pt>
                <c:pt idx="158">
                  <c:v>44054</c:v>
                </c:pt>
                <c:pt idx="159">
                  <c:v>44055</c:v>
                </c:pt>
                <c:pt idx="160">
                  <c:v>44056</c:v>
                </c:pt>
                <c:pt idx="161">
                  <c:v>44057</c:v>
                </c:pt>
                <c:pt idx="162">
                  <c:v>44060</c:v>
                </c:pt>
                <c:pt idx="163">
                  <c:v>44061</c:v>
                </c:pt>
                <c:pt idx="164">
                  <c:v>44062</c:v>
                </c:pt>
                <c:pt idx="165">
                  <c:v>44063</c:v>
                </c:pt>
                <c:pt idx="166">
                  <c:v>44064</c:v>
                </c:pt>
                <c:pt idx="167">
                  <c:v>44067</c:v>
                </c:pt>
                <c:pt idx="168">
                  <c:v>44068</c:v>
                </c:pt>
                <c:pt idx="169">
                  <c:v>44069</c:v>
                </c:pt>
                <c:pt idx="170">
                  <c:v>44070</c:v>
                </c:pt>
                <c:pt idx="171">
                  <c:v>44071</c:v>
                </c:pt>
                <c:pt idx="172">
                  <c:v>44074</c:v>
                </c:pt>
                <c:pt idx="173">
                  <c:v>44075</c:v>
                </c:pt>
                <c:pt idx="174">
                  <c:v>44076</c:v>
                </c:pt>
                <c:pt idx="175">
                  <c:v>44077</c:v>
                </c:pt>
                <c:pt idx="176">
                  <c:v>44078</c:v>
                </c:pt>
                <c:pt idx="177">
                  <c:v>44082</c:v>
                </c:pt>
                <c:pt idx="178">
                  <c:v>44083</c:v>
                </c:pt>
                <c:pt idx="179">
                  <c:v>44084</c:v>
                </c:pt>
                <c:pt idx="180">
                  <c:v>44085</c:v>
                </c:pt>
                <c:pt idx="181">
                  <c:v>44088</c:v>
                </c:pt>
                <c:pt idx="182">
                  <c:v>44089</c:v>
                </c:pt>
                <c:pt idx="183">
                  <c:v>44090</c:v>
                </c:pt>
                <c:pt idx="184">
                  <c:v>44091</c:v>
                </c:pt>
                <c:pt idx="185">
                  <c:v>44092</c:v>
                </c:pt>
                <c:pt idx="186">
                  <c:v>44095</c:v>
                </c:pt>
                <c:pt idx="187">
                  <c:v>44096</c:v>
                </c:pt>
                <c:pt idx="188">
                  <c:v>44097</c:v>
                </c:pt>
                <c:pt idx="189">
                  <c:v>44098</c:v>
                </c:pt>
                <c:pt idx="190">
                  <c:v>44099</c:v>
                </c:pt>
                <c:pt idx="191">
                  <c:v>44102</c:v>
                </c:pt>
                <c:pt idx="192">
                  <c:v>44103</c:v>
                </c:pt>
                <c:pt idx="193">
                  <c:v>44104</c:v>
                </c:pt>
                <c:pt idx="194">
                  <c:v>44105</c:v>
                </c:pt>
                <c:pt idx="195">
                  <c:v>44106</c:v>
                </c:pt>
                <c:pt idx="196">
                  <c:v>44109</c:v>
                </c:pt>
                <c:pt idx="197">
                  <c:v>44110</c:v>
                </c:pt>
                <c:pt idx="198">
                  <c:v>44111</c:v>
                </c:pt>
                <c:pt idx="199">
                  <c:v>44112</c:v>
                </c:pt>
                <c:pt idx="200">
                  <c:v>44113</c:v>
                </c:pt>
                <c:pt idx="201">
                  <c:v>44117</c:v>
                </c:pt>
                <c:pt idx="202">
                  <c:v>44118</c:v>
                </c:pt>
                <c:pt idx="203">
                  <c:v>44119</c:v>
                </c:pt>
                <c:pt idx="204">
                  <c:v>44120</c:v>
                </c:pt>
                <c:pt idx="205">
                  <c:v>44123</c:v>
                </c:pt>
                <c:pt idx="206">
                  <c:v>44124</c:v>
                </c:pt>
                <c:pt idx="207">
                  <c:v>44125</c:v>
                </c:pt>
                <c:pt idx="208">
                  <c:v>44126</c:v>
                </c:pt>
                <c:pt idx="209">
                  <c:v>44127</c:v>
                </c:pt>
                <c:pt idx="210">
                  <c:v>44130</c:v>
                </c:pt>
                <c:pt idx="211">
                  <c:v>44131</c:v>
                </c:pt>
                <c:pt idx="212">
                  <c:v>44132</c:v>
                </c:pt>
                <c:pt idx="213">
                  <c:v>44133</c:v>
                </c:pt>
                <c:pt idx="214">
                  <c:v>44134</c:v>
                </c:pt>
                <c:pt idx="215">
                  <c:v>44138</c:v>
                </c:pt>
                <c:pt idx="216">
                  <c:v>44139</c:v>
                </c:pt>
                <c:pt idx="217">
                  <c:v>44140</c:v>
                </c:pt>
                <c:pt idx="218">
                  <c:v>44141</c:v>
                </c:pt>
                <c:pt idx="219">
                  <c:v>44144</c:v>
                </c:pt>
                <c:pt idx="220">
                  <c:v>44145</c:v>
                </c:pt>
                <c:pt idx="221">
                  <c:v>44146</c:v>
                </c:pt>
                <c:pt idx="222">
                  <c:v>44147</c:v>
                </c:pt>
                <c:pt idx="223">
                  <c:v>44148</c:v>
                </c:pt>
                <c:pt idx="224">
                  <c:v>44151</c:v>
                </c:pt>
                <c:pt idx="225">
                  <c:v>44152</c:v>
                </c:pt>
                <c:pt idx="226">
                  <c:v>44153</c:v>
                </c:pt>
                <c:pt idx="227">
                  <c:v>44154</c:v>
                </c:pt>
                <c:pt idx="228">
                  <c:v>44155</c:v>
                </c:pt>
                <c:pt idx="229">
                  <c:v>44158</c:v>
                </c:pt>
                <c:pt idx="230">
                  <c:v>44159</c:v>
                </c:pt>
                <c:pt idx="231">
                  <c:v>44160</c:v>
                </c:pt>
                <c:pt idx="232">
                  <c:v>44161</c:v>
                </c:pt>
                <c:pt idx="233">
                  <c:v>44162</c:v>
                </c:pt>
                <c:pt idx="234">
                  <c:v>44165</c:v>
                </c:pt>
                <c:pt idx="235">
                  <c:v>44166</c:v>
                </c:pt>
                <c:pt idx="236">
                  <c:v>44167</c:v>
                </c:pt>
                <c:pt idx="237">
                  <c:v>44168</c:v>
                </c:pt>
                <c:pt idx="238">
                  <c:v>44169</c:v>
                </c:pt>
                <c:pt idx="239">
                  <c:v>44172</c:v>
                </c:pt>
                <c:pt idx="240">
                  <c:v>44173</c:v>
                </c:pt>
                <c:pt idx="241">
                  <c:v>44174</c:v>
                </c:pt>
                <c:pt idx="242">
                  <c:v>44175</c:v>
                </c:pt>
                <c:pt idx="243">
                  <c:v>44176</c:v>
                </c:pt>
                <c:pt idx="244">
                  <c:v>44179</c:v>
                </c:pt>
                <c:pt idx="245">
                  <c:v>44180</c:v>
                </c:pt>
                <c:pt idx="246">
                  <c:v>44181</c:v>
                </c:pt>
                <c:pt idx="247">
                  <c:v>44182</c:v>
                </c:pt>
                <c:pt idx="248">
                  <c:v>44183</c:v>
                </c:pt>
                <c:pt idx="249">
                  <c:v>44186</c:v>
                </c:pt>
                <c:pt idx="250">
                  <c:v>44187</c:v>
                </c:pt>
                <c:pt idx="251">
                  <c:v>44188</c:v>
                </c:pt>
                <c:pt idx="252">
                  <c:v>44189</c:v>
                </c:pt>
                <c:pt idx="253">
                  <c:v>44193</c:v>
                </c:pt>
                <c:pt idx="254">
                  <c:v>44194</c:v>
                </c:pt>
                <c:pt idx="255">
                  <c:v>44195</c:v>
                </c:pt>
                <c:pt idx="256">
                  <c:v>44196</c:v>
                </c:pt>
                <c:pt idx="257">
                  <c:v>44200</c:v>
                </c:pt>
                <c:pt idx="258">
                  <c:v>44201</c:v>
                </c:pt>
                <c:pt idx="259">
                  <c:v>44202</c:v>
                </c:pt>
                <c:pt idx="260">
                  <c:v>44203</c:v>
                </c:pt>
                <c:pt idx="261">
                  <c:v>44204</c:v>
                </c:pt>
                <c:pt idx="262">
                  <c:v>44207</c:v>
                </c:pt>
                <c:pt idx="263">
                  <c:v>44208</c:v>
                </c:pt>
                <c:pt idx="264">
                  <c:v>44209</c:v>
                </c:pt>
                <c:pt idx="265">
                  <c:v>44210</c:v>
                </c:pt>
                <c:pt idx="266">
                  <c:v>44211</c:v>
                </c:pt>
                <c:pt idx="267">
                  <c:v>44214</c:v>
                </c:pt>
                <c:pt idx="268">
                  <c:v>44215</c:v>
                </c:pt>
                <c:pt idx="269">
                  <c:v>44216</c:v>
                </c:pt>
                <c:pt idx="270">
                  <c:v>44217</c:v>
                </c:pt>
                <c:pt idx="271">
                  <c:v>44218</c:v>
                </c:pt>
                <c:pt idx="272">
                  <c:v>44221</c:v>
                </c:pt>
                <c:pt idx="273">
                  <c:v>44222</c:v>
                </c:pt>
                <c:pt idx="274">
                  <c:v>44223</c:v>
                </c:pt>
                <c:pt idx="275">
                  <c:v>44224</c:v>
                </c:pt>
                <c:pt idx="276">
                  <c:v>44225</c:v>
                </c:pt>
                <c:pt idx="277">
                  <c:v>44228</c:v>
                </c:pt>
                <c:pt idx="278">
                  <c:v>44229</c:v>
                </c:pt>
                <c:pt idx="279">
                  <c:v>44230</c:v>
                </c:pt>
                <c:pt idx="280">
                  <c:v>44231</c:v>
                </c:pt>
                <c:pt idx="281">
                  <c:v>44232</c:v>
                </c:pt>
                <c:pt idx="282">
                  <c:v>44235</c:v>
                </c:pt>
                <c:pt idx="283">
                  <c:v>44236</c:v>
                </c:pt>
                <c:pt idx="284">
                  <c:v>44237</c:v>
                </c:pt>
                <c:pt idx="285">
                  <c:v>44238</c:v>
                </c:pt>
                <c:pt idx="286">
                  <c:v>44239</c:v>
                </c:pt>
                <c:pt idx="287">
                  <c:v>44244</c:v>
                </c:pt>
                <c:pt idx="288">
                  <c:v>44245</c:v>
                </c:pt>
                <c:pt idx="289">
                  <c:v>44246</c:v>
                </c:pt>
                <c:pt idx="290">
                  <c:v>44249</c:v>
                </c:pt>
                <c:pt idx="291">
                  <c:v>44250</c:v>
                </c:pt>
                <c:pt idx="292">
                  <c:v>44251</c:v>
                </c:pt>
                <c:pt idx="293">
                  <c:v>44252</c:v>
                </c:pt>
                <c:pt idx="294">
                  <c:v>44253</c:v>
                </c:pt>
                <c:pt idx="295">
                  <c:v>44256</c:v>
                </c:pt>
                <c:pt idx="296">
                  <c:v>44257</c:v>
                </c:pt>
                <c:pt idx="297">
                  <c:v>44258</c:v>
                </c:pt>
                <c:pt idx="298">
                  <c:v>44259</c:v>
                </c:pt>
                <c:pt idx="299">
                  <c:v>44260</c:v>
                </c:pt>
                <c:pt idx="300">
                  <c:v>44263</c:v>
                </c:pt>
                <c:pt idx="301">
                  <c:v>44264</c:v>
                </c:pt>
                <c:pt idx="302">
                  <c:v>44265</c:v>
                </c:pt>
                <c:pt idx="303">
                  <c:v>44266</c:v>
                </c:pt>
                <c:pt idx="304">
                  <c:v>44267</c:v>
                </c:pt>
                <c:pt idx="305">
                  <c:v>44270</c:v>
                </c:pt>
                <c:pt idx="306">
                  <c:v>44271</c:v>
                </c:pt>
                <c:pt idx="307">
                  <c:v>44272</c:v>
                </c:pt>
                <c:pt idx="308">
                  <c:v>44273</c:v>
                </c:pt>
                <c:pt idx="309">
                  <c:v>44274</c:v>
                </c:pt>
                <c:pt idx="310">
                  <c:v>44277</c:v>
                </c:pt>
                <c:pt idx="311">
                  <c:v>44278</c:v>
                </c:pt>
                <c:pt idx="312">
                  <c:v>44279</c:v>
                </c:pt>
                <c:pt idx="313">
                  <c:v>44280</c:v>
                </c:pt>
                <c:pt idx="314">
                  <c:v>44281</c:v>
                </c:pt>
                <c:pt idx="315">
                  <c:v>44284</c:v>
                </c:pt>
                <c:pt idx="316">
                  <c:v>44285</c:v>
                </c:pt>
                <c:pt idx="317">
                  <c:v>44286</c:v>
                </c:pt>
                <c:pt idx="318">
                  <c:v>44287</c:v>
                </c:pt>
                <c:pt idx="319">
                  <c:v>44291</c:v>
                </c:pt>
                <c:pt idx="320">
                  <c:v>44292</c:v>
                </c:pt>
                <c:pt idx="321">
                  <c:v>44293</c:v>
                </c:pt>
                <c:pt idx="322">
                  <c:v>44294</c:v>
                </c:pt>
                <c:pt idx="323">
                  <c:v>44295</c:v>
                </c:pt>
                <c:pt idx="324">
                  <c:v>44298</c:v>
                </c:pt>
                <c:pt idx="325">
                  <c:v>44299</c:v>
                </c:pt>
                <c:pt idx="326">
                  <c:v>44300</c:v>
                </c:pt>
                <c:pt idx="327">
                  <c:v>44301</c:v>
                </c:pt>
                <c:pt idx="328">
                  <c:v>44302</c:v>
                </c:pt>
                <c:pt idx="329">
                  <c:v>44305</c:v>
                </c:pt>
                <c:pt idx="330">
                  <c:v>44306</c:v>
                </c:pt>
                <c:pt idx="331">
                  <c:v>44308</c:v>
                </c:pt>
                <c:pt idx="332">
                  <c:v>44309</c:v>
                </c:pt>
                <c:pt idx="333">
                  <c:v>44312</c:v>
                </c:pt>
                <c:pt idx="334">
                  <c:v>44313</c:v>
                </c:pt>
                <c:pt idx="335">
                  <c:v>44314</c:v>
                </c:pt>
                <c:pt idx="336">
                  <c:v>44315</c:v>
                </c:pt>
                <c:pt idx="337">
                  <c:v>44316</c:v>
                </c:pt>
                <c:pt idx="338">
                  <c:v>44319</c:v>
                </c:pt>
                <c:pt idx="339">
                  <c:v>44320</c:v>
                </c:pt>
                <c:pt idx="340">
                  <c:v>44321</c:v>
                </c:pt>
                <c:pt idx="341">
                  <c:v>44322</c:v>
                </c:pt>
                <c:pt idx="342">
                  <c:v>44323</c:v>
                </c:pt>
                <c:pt idx="343">
                  <c:v>44326</c:v>
                </c:pt>
                <c:pt idx="344">
                  <c:v>44327</c:v>
                </c:pt>
                <c:pt idx="345">
                  <c:v>44328</c:v>
                </c:pt>
                <c:pt idx="346">
                  <c:v>44329</c:v>
                </c:pt>
                <c:pt idx="347">
                  <c:v>44330</c:v>
                </c:pt>
                <c:pt idx="348">
                  <c:v>44333</c:v>
                </c:pt>
                <c:pt idx="349">
                  <c:v>44334</c:v>
                </c:pt>
                <c:pt idx="350">
                  <c:v>44335</c:v>
                </c:pt>
                <c:pt idx="351">
                  <c:v>44336</c:v>
                </c:pt>
                <c:pt idx="352">
                  <c:v>44337</c:v>
                </c:pt>
                <c:pt idx="353">
                  <c:v>44340</c:v>
                </c:pt>
                <c:pt idx="354">
                  <c:v>44341</c:v>
                </c:pt>
                <c:pt idx="355">
                  <c:v>44342</c:v>
                </c:pt>
                <c:pt idx="356">
                  <c:v>44343</c:v>
                </c:pt>
                <c:pt idx="357">
                  <c:v>44344</c:v>
                </c:pt>
                <c:pt idx="358">
                  <c:v>44347</c:v>
                </c:pt>
                <c:pt idx="359">
                  <c:v>44348</c:v>
                </c:pt>
                <c:pt idx="360">
                  <c:v>44349</c:v>
                </c:pt>
                <c:pt idx="361">
                  <c:v>44351</c:v>
                </c:pt>
                <c:pt idx="362">
                  <c:v>44354</c:v>
                </c:pt>
                <c:pt idx="363">
                  <c:v>44355</c:v>
                </c:pt>
                <c:pt idx="364">
                  <c:v>44356</c:v>
                </c:pt>
                <c:pt idx="365">
                  <c:v>44357</c:v>
                </c:pt>
                <c:pt idx="366">
                  <c:v>44358</c:v>
                </c:pt>
                <c:pt idx="367">
                  <c:v>44361</c:v>
                </c:pt>
                <c:pt idx="368">
                  <c:v>44362</c:v>
                </c:pt>
                <c:pt idx="369">
                  <c:v>44363</c:v>
                </c:pt>
                <c:pt idx="370">
                  <c:v>44364</c:v>
                </c:pt>
                <c:pt idx="371">
                  <c:v>44365</c:v>
                </c:pt>
                <c:pt idx="372">
                  <c:v>44368</c:v>
                </c:pt>
                <c:pt idx="373">
                  <c:v>44369</c:v>
                </c:pt>
                <c:pt idx="374">
                  <c:v>44370</c:v>
                </c:pt>
                <c:pt idx="375">
                  <c:v>44371</c:v>
                </c:pt>
                <c:pt idx="376">
                  <c:v>44372</c:v>
                </c:pt>
                <c:pt idx="377">
                  <c:v>44375</c:v>
                </c:pt>
                <c:pt idx="378">
                  <c:v>44376</c:v>
                </c:pt>
                <c:pt idx="379">
                  <c:v>44377</c:v>
                </c:pt>
                <c:pt idx="380">
                  <c:v>44378</c:v>
                </c:pt>
                <c:pt idx="381">
                  <c:v>44379</c:v>
                </c:pt>
                <c:pt idx="382">
                  <c:v>44382</c:v>
                </c:pt>
                <c:pt idx="383">
                  <c:v>44383</c:v>
                </c:pt>
                <c:pt idx="384">
                  <c:v>44384</c:v>
                </c:pt>
                <c:pt idx="385">
                  <c:v>44385</c:v>
                </c:pt>
                <c:pt idx="386">
                  <c:v>44386</c:v>
                </c:pt>
                <c:pt idx="387">
                  <c:v>44389</c:v>
                </c:pt>
                <c:pt idx="388">
                  <c:v>44390</c:v>
                </c:pt>
                <c:pt idx="389">
                  <c:v>44391</c:v>
                </c:pt>
                <c:pt idx="390">
                  <c:v>44392</c:v>
                </c:pt>
                <c:pt idx="391">
                  <c:v>44393</c:v>
                </c:pt>
                <c:pt idx="392">
                  <c:v>44396</c:v>
                </c:pt>
                <c:pt idx="393">
                  <c:v>44397</c:v>
                </c:pt>
                <c:pt idx="394">
                  <c:v>44398</c:v>
                </c:pt>
                <c:pt idx="395">
                  <c:v>44399</c:v>
                </c:pt>
                <c:pt idx="396">
                  <c:v>44400</c:v>
                </c:pt>
                <c:pt idx="397">
                  <c:v>44403</c:v>
                </c:pt>
                <c:pt idx="398">
                  <c:v>44404</c:v>
                </c:pt>
                <c:pt idx="399">
                  <c:v>44405</c:v>
                </c:pt>
                <c:pt idx="400">
                  <c:v>44406</c:v>
                </c:pt>
                <c:pt idx="401">
                  <c:v>44407</c:v>
                </c:pt>
                <c:pt idx="402">
                  <c:v>44410</c:v>
                </c:pt>
                <c:pt idx="403">
                  <c:v>44411</c:v>
                </c:pt>
                <c:pt idx="404">
                  <c:v>44412</c:v>
                </c:pt>
                <c:pt idx="405">
                  <c:v>44413</c:v>
                </c:pt>
                <c:pt idx="406">
                  <c:v>44414</c:v>
                </c:pt>
                <c:pt idx="407">
                  <c:v>44417</c:v>
                </c:pt>
                <c:pt idx="408">
                  <c:v>44418</c:v>
                </c:pt>
                <c:pt idx="409">
                  <c:v>44419</c:v>
                </c:pt>
                <c:pt idx="410">
                  <c:v>44420</c:v>
                </c:pt>
                <c:pt idx="411">
                  <c:v>44421</c:v>
                </c:pt>
                <c:pt idx="412">
                  <c:v>44424</c:v>
                </c:pt>
                <c:pt idx="413">
                  <c:v>44425</c:v>
                </c:pt>
                <c:pt idx="414">
                  <c:v>44426</c:v>
                </c:pt>
                <c:pt idx="415">
                  <c:v>44427</c:v>
                </c:pt>
                <c:pt idx="416">
                  <c:v>44428</c:v>
                </c:pt>
                <c:pt idx="417">
                  <c:v>44431</c:v>
                </c:pt>
                <c:pt idx="418">
                  <c:v>44432</c:v>
                </c:pt>
                <c:pt idx="419">
                  <c:v>44433</c:v>
                </c:pt>
                <c:pt idx="420">
                  <c:v>44434</c:v>
                </c:pt>
                <c:pt idx="421">
                  <c:v>44435</c:v>
                </c:pt>
                <c:pt idx="422">
                  <c:v>44438</c:v>
                </c:pt>
                <c:pt idx="423">
                  <c:v>44439</c:v>
                </c:pt>
                <c:pt idx="424">
                  <c:v>44440</c:v>
                </c:pt>
                <c:pt idx="425">
                  <c:v>44441</c:v>
                </c:pt>
                <c:pt idx="426">
                  <c:v>44442</c:v>
                </c:pt>
                <c:pt idx="427">
                  <c:v>44445</c:v>
                </c:pt>
                <c:pt idx="428">
                  <c:v>44447</c:v>
                </c:pt>
                <c:pt idx="429">
                  <c:v>44448</c:v>
                </c:pt>
                <c:pt idx="430">
                  <c:v>44449</c:v>
                </c:pt>
                <c:pt idx="431">
                  <c:v>44452</c:v>
                </c:pt>
                <c:pt idx="432">
                  <c:v>44453</c:v>
                </c:pt>
                <c:pt idx="433">
                  <c:v>44454</c:v>
                </c:pt>
                <c:pt idx="434">
                  <c:v>44455</c:v>
                </c:pt>
                <c:pt idx="435">
                  <c:v>44456</c:v>
                </c:pt>
                <c:pt idx="436">
                  <c:v>44459</c:v>
                </c:pt>
                <c:pt idx="437">
                  <c:v>44460</c:v>
                </c:pt>
                <c:pt idx="438">
                  <c:v>44461</c:v>
                </c:pt>
                <c:pt idx="439">
                  <c:v>44462</c:v>
                </c:pt>
                <c:pt idx="440">
                  <c:v>44463</c:v>
                </c:pt>
                <c:pt idx="441">
                  <c:v>44466</c:v>
                </c:pt>
                <c:pt idx="442">
                  <c:v>44467</c:v>
                </c:pt>
                <c:pt idx="443">
                  <c:v>44468</c:v>
                </c:pt>
                <c:pt idx="444">
                  <c:v>44469</c:v>
                </c:pt>
                <c:pt idx="445">
                  <c:v>44470</c:v>
                </c:pt>
                <c:pt idx="446">
                  <c:v>44473</c:v>
                </c:pt>
                <c:pt idx="447">
                  <c:v>44474</c:v>
                </c:pt>
                <c:pt idx="448">
                  <c:v>44475</c:v>
                </c:pt>
                <c:pt idx="449">
                  <c:v>44476</c:v>
                </c:pt>
                <c:pt idx="450">
                  <c:v>44477</c:v>
                </c:pt>
                <c:pt idx="451">
                  <c:v>44480</c:v>
                </c:pt>
                <c:pt idx="452">
                  <c:v>44482</c:v>
                </c:pt>
                <c:pt idx="453">
                  <c:v>44483</c:v>
                </c:pt>
                <c:pt idx="454">
                  <c:v>44484</c:v>
                </c:pt>
                <c:pt idx="455">
                  <c:v>44487</c:v>
                </c:pt>
                <c:pt idx="456">
                  <c:v>44488</c:v>
                </c:pt>
                <c:pt idx="457">
                  <c:v>44489</c:v>
                </c:pt>
                <c:pt idx="458">
                  <c:v>44490</c:v>
                </c:pt>
                <c:pt idx="459">
                  <c:v>44491</c:v>
                </c:pt>
                <c:pt idx="460">
                  <c:v>44494</c:v>
                </c:pt>
                <c:pt idx="461">
                  <c:v>44495</c:v>
                </c:pt>
                <c:pt idx="462">
                  <c:v>44496</c:v>
                </c:pt>
                <c:pt idx="463">
                  <c:v>44497</c:v>
                </c:pt>
                <c:pt idx="464">
                  <c:v>44498</c:v>
                </c:pt>
                <c:pt idx="465">
                  <c:v>44501</c:v>
                </c:pt>
                <c:pt idx="466">
                  <c:v>44503</c:v>
                </c:pt>
                <c:pt idx="467">
                  <c:v>44504</c:v>
                </c:pt>
                <c:pt idx="468">
                  <c:v>44505</c:v>
                </c:pt>
                <c:pt idx="469">
                  <c:v>44508</c:v>
                </c:pt>
                <c:pt idx="470">
                  <c:v>44509</c:v>
                </c:pt>
                <c:pt idx="471">
                  <c:v>44510</c:v>
                </c:pt>
                <c:pt idx="472">
                  <c:v>44511</c:v>
                </c:pt>
                <c:pt idx="473">
                  <c:v>44512</c:v>
                </c:pt>
                <c:pt idx="474">
                  <c:v>44516</c:v>
                </c:pt>
                <c:pt idx="475">
                  <c:v>44517</c:v>
                </c:pt>
                <c:pt idx="476">
                  <c:v>44518</c:v>
                </c:pt>
                <c:pt idx="477">
                  <c:v>44519</c:v>
                </c:pt>
                <c:pt idx="478">
                  <c:v>44522</c:v>
                </c:pt>
                <c:pt idx="479">
                  <c:v>44523</c:v>
                </c:pt>
                <c:pt idx="480">
                  <c:v>44524</c:v>
                </c:pt>
                <c:pt idx="481">
                  <c:v>44525</c:v>
                </c:pt>
                <c:pt idx="482">
                  <c:v>44526</c:v>
                </c:pt>
                <c:pt idx="483">
                  <c:v>44529</c:v>
                </c:pt>
                <c:pt idx="484">
                  <c:v>44530</c:v>
                </c:pt>
                <c:pt idx="485">
                  <c:v>44531</c:v>
                </c:pt>
                <c:pt idx="486">
                  <c:v>44532</c:v>
                </c:pt>
                <c:pt idx="487">
                  <c:v>44533</c:v>
                </c:pt>
                <c:pt idx="488">
                  <c:v>44536</c:v>
                </c:pt>
                <c:pt idx="489">
                  <c:v>44537</c:v>
                </c:pt>
                <c:pt idx="490">
                  <c:v>44538</c:v>
                </c:pt>
                <c:pt idx="491">
                  <c:v>44539</c:v>
                </c:pt>
                <c:pt idx="492">
                  <c:v>44540</c:v>
                </c:pt>
                <c:pt idx="493">
                  <c:v>44543</c:v>
                </c:pt>
                <c:pt idx="494">
                  <c:v>44544</c:v>
                </c:pt>
                <c:pt idx="495">
                  <c:v>44545</c:v>
                </c:pt>
                <c:pt idx="496">
                  <c:v>44546</c:v>
                </c:pt>
                <c:pt idx="497">
                  <c:v>44547</c:v>
                </c:pt>
                <c:pt idx="498">
                  <c:v>44550</c:v>
                </c:pt>
                <c:pt idx="499">
                  <c:v>44551</c:v>
                </c:pt>
                <c:pt idx="500">
                  <c:v>44552</c:v>
                </c:pt>
                <c:pt idx="501">
                  <c:v>44553</c:v>
                </c:pt>
                <c:pt idx="502">
                  <c:v>44554</c:v>
                </c:pt>
                <c:pt idx="503">
                  <c:v>44557</c:v>
                </c:pt>
                <c:pt idx="504">
                  <c:v>44558</c:v>
                </c:pt>
                <c:pt idx="505">
                  <c:v>44559</c:v>
                </c:pt>
                <c:pt idx="506">
                  <c:v>44560</c:v>
                </c:pt>
                <c:pt idx="507">
                  <c:v>44561</c:v>
                </c:pt>
                <c:pt idx="508">
                  <c:v>44564</c:v>
                </c:pt>
                <c:pt idx="509">
                  <c:v>44565</c:v>
                </c:pt>
                <c:pt idx="510">
                  <c:v>44566</c:v>
                </c:pt>
                <c:pt idx="511">
                  <c:v>44567</c:v>
                </c:pt>
                <c:pt idx="512">
                  <c:v>44568</c:v>
                </c:pt>
                <c:pt idx="513">
                  <c:v>44571</c:v>
                </c:pt>
                <c:pt idx="514">
                  <c:v>44572</c:v>
                </c:pt>
                <c:pt idx="515">
                  <c:v>44573</c:v>
                </c:pt>
                <c:pt idx="516">
                  <c:v>44574</c:v>
                </c:pt>
                <c:pt idx="517">
                  <c:v>44575</c:v>
                </c:pt>
                <c:pt idx="518">
                  <c:v>44578</c:v>
                </c:pt>
                <c:pt idx="519">
                  <c:v>44579</c:v>
                </c:pt>
                <c:pt idx="520">
                  <c:v>44580</c:v>
                </c:pt>
                <c:pt idx="521">
                  <c:v>44581</c:v>
                </c:pt>
                <c:pt idx="522">
                  <c:v>44582</c:v>
                </c:pt>
                <c:pt idx="523">
                  <c:v>44585</c:v>
                </c:pt>
                <c:pt idx="524">
                  <c:v>44586</c:v>
                </c:pt>
                <c:pt idx="525">
                  <c:v>44587</c:v>
                </c:pt>
                <c:pt idx="526">
                  <c:v>44588</c:v>
                </c:pt>
                <c:pt idx="527">
                  <c:v>44589</c:v>
                </c:pt>
                <c:pt idx="528">
                  <c:v>44592</c:v>
                </c:pt>
                <c:pt idx="529">
                  <c:v>44593</c:v>
                </c:pt>
                <c:pt idx="530">
                  <c:v>44594</c:v>
                </c:pt>
                <c:pt idx="531">
                  <c:v>44595</c:v>
                </c:pt>
                <c:pt idx="532">
                  <c:v>44596</c:v>
                </c:pt>
                <c:pt idx="533">
                  <c:v>44599</c:v>
                </c:pt>
                <c:pt idx="534">
                  <c:v>44600</c:v>
                </c:pt>
                <c:pt idx="535">
                  <c:v>44601</c:v>
                </c:pt>
                <c:pt idx="536">
                  <c:v>44602</c:v>
                </c:pt>
                <c:pt idx="537">
                  <c:v>44603</c:v>
                </c:pt>
                <c:pt idx="538">
                  <c:v>44606</c:v>
                </c:pt>
                <c:pt idx="539">
                  <c:v>44607</c:v>
                </c:pt>
                <c:pt idx="540">
                  <c:v>44608</c:v>
                </c:pt>
                <c:pt idx="541">
                  <c:v>44609</c:v>
                </c:pt>
                <c:pt idx="542">
                  <c:v>44610</c:v>
                </c:pt>
                <c:pt idx="543">
                  <c:v>44613</c:v>
                </c:pt>
                <c:pt idx="544">
                  <c:v>44614</c:v>
                </c:pt>
                <c:pt idx="545">
                  <c:v>44615</c:v>
                </c:pt>
                <c:pt idx="546">
                  <c:v>44616</c:v>
                </c:pt>
                <c:pt idx="547">
                  <c:v>44617</c:v>
                </c:pt>
                <c:pt idx="548">
                  <c:v>44622</c:v>
                </c:pt>
                <c:pt idx="549">
                  <c:v>44623</c:v>
                </c:pt>
                <c:pt idx="550">
                  <c:v>44624</c:v>
                </c:pt>
                <c:pt idx="551">
                  <c:v>44627</c:v>
                </c:pt>
                <c:pt idx="552">
                  <c:v>44628</c:v>
                </c:pt>
                <c:pt idx="553">
                  <c:v>44629</c:v>
                </c:pt>
                <c:pt idx="554">
                  <c:v>44630</c:v>
                </c:pt>
                <c:pt idx="555">
                  <c:v>44631</c:v>
                </c:pt>
                <c:pt idx="556">
                  <c:v>44634</c:v>
                </c:pt>
                <c:pt idx="557">
                  <c:v>44635</c:v>
                </c:pt>
                <c:pt idx="558">
                  <c:v>44636</c:v>
                </c:pt>
                <c:pt idx="559">
                  <c:v>44637</c:v>
                </c:pt>
                <c:pt idx="560">
                  <c:v>44638</c:v>
                </c:pt>
                <c:pt idx="561">
                  <c:v>44641</c:v>
                </c:pt>
                <c:pt idx="562">
                  <c:v>44642</c:v>
                </c:pt>
                <c:pt idx="563">
                  <c:v>44643</c:v>
                </c:pt>
                <c:pt idx="564">
                  <c:v>44644</c:v>
                </c:pt>
                <c:pt idx="565">
                  <c:v>44645</c:v>
                </c:pt>
                <c:pt idx="566">
                  <c:v>44648</c:v>
                </c:pt>
                <c:pt idx="567">
                  <c:v>44649</c:v>
                </c:pt>
                <c:pt idx="568">
                  <c:v>44650</c:v>
                </c:pt>
                <c:pt idx="569">
                  <c:v>44651</c:v>
                </c:pt>
                <c:pt idx="570">
                  <c:v>44652</c:v>
                </c:pt>
                <c:pt idx="571">
                  <c:v>44655</c:v>
                </c:pt>
                <c:pt idx="572">
                  <c:v>44656</c:v>
                </c:pt>
                <c:pt idx="573">
                  <c:v>44657</c:v>
                </c:pt>
                <c:pt idx="574">
                  <c:v>44658</c:v>
                </c:pt>
                <c:pt idx="575">
                  <c:v>44659</c:v>
                </c:pt>
                <c:pt idx="576">
                  <c:v>44662</c:v>
                </c:pt>
                <c:pt idx="577">
                  <c:v>44663</c:v>
                </c:pt>
                <c:pt idx="578">
                  <c:v>44664</c:v>
                </c:pt>
                <c:pt idx="579">
                  <c:v>44665</c:v>
                </c:pt>
                <c:pt idx="580">
                  <c:v>44669</c:v>
                </c:pt>
                <c:pt idx="581">
                  <c:v>44670</c:v>
                </c:pt>
                <c:pt idx="582">
                  <c:v>44671</c:v>
                </c:pt>
                <c:pt idx="583">
                  <c:v>44673</c:v>
                </c:pt>
                <c:pt idx="584">
                  <c:v>44676</c:v>
                </c:pt>
                <c:pt idx="585">
                  <c:v>44677</c:v>
                </c:pt>
                <c:pt idx="586">
                  <c:v>44678</c:v>
                </c:pt>
                <c:pt idx="587">
                  <c:v>44679</c:v>
                </c:pt>
                <c:pt idx="588">
                  <c:v>44680</c:v>
                </c:pt>
              </c:numCache>
            </c:numRef>
          </c:cat>
          <c:val>
            <c:numRef>
              <c:f>Rentabilidade!$K$7:$K$10000</c:f>
              <c:numCache>
                <c:formatCode>0.00%</c:formatCode>
                <c:ptCount val="9994"/>
                <c:pt idx="0">
                  <c:v>0</c:v>
                </c:pt>
                <c:pt idx="1">
                  <c:v>0</c:v>
                </c:pt>
                <c:pt idx="2">
                  <c:v>0</c:v>
                </c:pt>
                <c:pt idx="3">
                  <c:v>0</c:v>
                </c:pt>
                <c:pt idx="4">
                  <c:v>0</c:v>
                </c:pt>
                <c:pt idx="5">
                  <c:v>0</c:v>
                </c:pt>
                <c:pt idx="6">
                  <c:v>0</c:v>
                </c:pt>
                <c:pt idx="7">
                  <c:v>8.8500000000000023E-2</c:v>
                </c:pt>
                <c:pt idx="8">
                  <c:v>9.9899999999999878E-2</c:v>
                </c:pt>
                <c:pt idx="9">
                  <c:v>9.4999999999999973E-2</c:v>
                </c:pt>
                <c:pt idx="10">
                  <c:v>9.9499999999999922E-2</c:v>
                </c:pt>
                <c:pt idx="11">
                  <c:v>8.9800000000000102E-2</c:v>
                </c:pt>
                <c:pt idx="12">
                  <c:v>8.0000000000000071E-2</c:v>
                </c:pt>
                <c:pt idx="13">
                  <c:v>8.2699999999999996E-2</c:v>
                </c:pt>
                <c:pt idx="14">
                  <c:v>8.2500000000000018E-2</c:v>
                </c:pt>
                <c:pt idx="15">
                  <c:v>5.8499999999999996E-2</c:v>
                </c:pt>
                <c:pt idx="16">
                  <c:v>6.7900000000000071E-2</c:v>
                </c:pt>
                <c:pt idx="17">
                  <c:v>5.04E-2</c:v>
                </c:pt>
                <c:pt idx="18">
                  <c:v>6.8300000000000027E-2</c:v>
                </c:pt>
                <c:pt idx="19">
                  <c:v>6.899999999999995E-2</c:v>
                </c:pt>
                <c:pt idx="20">
                  <c:v>6.0499999999999998E-2</c:v>
                </c:pt>
                <c:pt idx="21">
                  <c:v>6.8799999999999972E-2</c:v>
                </c:pt>
                <c:pt idx="22">
                  <c:v>8.0000000000000071E-2</c:v>
                </c:pt>
                <c:pt idx="23">
                  <c:v>7.8999999999999959E-2</c:v>
                </c:pt>
                <c:pt idx="24">
                  <c:v>6.0100000000000042E-2</c:v>
                </c:pt>
                <c:pt idx="25">
                  <c:v>6.2100000000000044E-2</c:v>
                </c:pt>
                <c:pt idx="26">
                  <c:v>5.600000000000005E-2</c:v>
                </c:pt>
                <c:pt idx="27">
                  <c:v>5.2200000000000024E-2</c:v>
                </c:pt>
                <c:pt idx="28">
                  <c:v>3.6000000000000032E-2</c:v>
                </c:pt>
                <c:pt idx="29">
                  <c:v>4.0999999999999925E-2</c:v>
                </c:pt>
                <c:pt idx="30">
                  <c:v>4.0000000000000036E-2</c:v>
                </c:pt>
                <c:pt idx="31">
                  <c:v>3.499999999999992E-2</c:v>
                </c:pt>
                <c:pt idx="32">
                  <c:v>9.200000000000097E-3</c:v>
                </c:pt>
                <c:pt idx="33">
                  <c:v>3.0000000000000027E-2</c:v>
                </c:pt>
                <c:pt idx="34">
                  <c:v>2.7700000000000058E-2</c:v>
                </c:pt>
                <c:pt idx="35">
                  <c:v>4.8599999999999977E-2</c:v>
                </c:pt>
                <c:pt idx="36">
                  <c:v>4.0000000000000036E-2</c:v>
                </c:pt>
                <c:pt idx="37">
                  <c:v>5.9000000000000163E-2</c:v>
                </c:pt>
                <c:pt idx="38">
                  <c:v>5.1099999999999923E-2</c:v>
                </c:pt>
                <c:pt idx="39">
                  <c:v>5.395011479436862E-2</c:v>
                </c:pt>
                <c:pt idx="40">
                  <c:v>3.3817352334113204E-2</c:v>
                </c:pt>
                <c:pt idx="41">
                  <c:v>2.9790799842062121E-2</c:v>
                </c:pt>
                <c:pt idx="42">
                  <c:v>4.3682405939638347E-2</c:v>
                </c:pt>
                <c:pt idx="43">
                  <c:v>3.6333947641645103E-2</c:v>
                </c:pt>
                <c:pt idx="44">
                  <c:v>-3.3275944050579209E-3</c:v>
                </c:pt>
                <c:pt idx="45">
                  <c:v>1.6301848993691026E-2</c:v>
                </c:pt>
                <c:pt idx="46">
                  <c:v>8.6513992587939903E-3</c:v>
                </c:pt>
                <c:pt idx="47">
                  <c:v>7.0407782619736903E-3</c:v>
                </c:pt>
                <c:pt idx="48">
                  <c:v>5.9334763266596369E-3</c:v>
                </c:pt>
                <c:pt idx="49">
                  <c:v>1.0664675504819643E-2</c:v>
                </c:pt>
                <c:pt idx="50">
                  <c:v>6.7387868250696759E-3</c:v>
                </c:pt>
                <c:pt idx="51">
                  <c:v>1.1671313627832136E-2</c:v>
                </c:pt>
                <c:pt idx="52">
                  <c:v>-2.003778724707006E-2</c:v>
                </c:pt>
                <c:pt idx="53">
                  <c:v>1.6049323977045393E-3</c:v>
                </c:pt>
                <c:pt idx="54">
                  <c:v>-1.2488001324474252E-2</c:v>
                </c:pt>
                <c:pt idx="55">
                  <c:v>-0.11919164236382773</c:v>
                </c:pt>
                <c:pt idx="56">
                  <c:v>-0.11516508987177643</c:v>
                </c:pt>
                <c:pt idx="57">
                  <c:v>-0.15945716728433834</c:v>
                </c:pt>
                <c:pt idx="58">
                  <c:v>-0.1628952489648775</c:v>
                </c:pt>
                <c:pt idx="59">
                  <c:v>-0.28045475395286079</c:v>
                </c:pt>
                <c:pt idx="60">
                  <c:v>-0.35139583454905765</c:v>
                </c:pt>
                <c:pt idx="61">
                  <c:v>-0.3209925142935447</c:v>
                </c:pt>
                <c:pt idx="62">
                  <c:v>-0.33214039838723264</c:v>
                </c:pt>
                <c:pt idx="63">
                  <c:v>-0.30579085416578822</c:v>
                </c:pt>
                <c:pt idx="64">
                  <c:v>-0.27589425591453376</c:v>
                </c:pt>
                <c:pt idx="65">
                  <c:v>-0.19948057767234473</c:v>
                </c:pt>
                <c:pt idx="66">
                  <c:v>-0.24903798968883084</c:v>
                </c:pt>
                <c:pt idx="67">
                  <c:v>-0.25663881975270897</c:v>
                </c:pt>
                <c:pt idx="68">
                  <c:v>-0.19937923327149287</c:v>
                </c:pt>
                <c:pt idx="69">
                  <c:v>-0.20616930812855738</c:v>
                </c:pt>
                <c:pt idx="70">
                  <c:v>-0.19431201322890745</c:v>
                </c:pt>
                <c:pt idx="71">
                  <c:v>-0.21964811344183488</c:v>
                </c:pt>
                <c:pt idx="72">
                  <c:v>-0.20039267728000998</c:v>
                </c:pt>
                <c:pt idx="73">
                  <c:v>-0.16897591301598003</c:v>
                </c:pt>
                <c:pt idx="74">
                  <c:v>-0.18721790516928782</c:v>
                </c:pt>
                <c:pt idx="75">
                  <c:v>-0.14870703284563802</c:v>
                </c:pt>
                <c:pt idx="76">
                  <c:v>-0.15488904129759229</c:v>
                </c:pt>
                <c:pt idx="77">
                  <c:v>-0.13877528156217034</c:v>
                </c:pt>
                <c:pt idx="78">
                  <c:v>-0.1536729084873717</c:v>
                </c:pt>
                <c:pt idx="79">
                  <c:v>-0.15577274928072382</c:v>
                </c:pt>
                <c:pt idx="80">
                  <c:v>-0.139600203152487</c:v>
                </c:pt>
                <c:pt idx="81">
                  <c:v>-0.17611557459926064</c:v>
                </c:pt>
                <c:pt idx="82">
                  <c:v>-0.16096016973695071</c:v>
                </c:pt>
                <c:pt idx="83">
                  <c:v>-0.14855104629264337</c:v>
                </c:pt>
                <c:pt idx="84">
                  <c:v>-0.18516813186600944</c:v>
                </c:pt>
                <c:pt idx="85">
                  <c:v>-0.18516813186600944</c:v>
                </c:pt>
                <c:pt idx="86">
                  <c:v>-0.18486298948623148</c:v>
                </c:pt>
                <c:pt idx="87">
                  <c:v>-0.17601386047266787</c:v>
                </c:pt>
                <c:pt idx="88">
                  <c:v>-0.18628698725852899</c:v>
                </c:pt>
                <c:pt idx="89">
                  <c:v>-0.20479895829839734</c:v>
                </c:pt>
                <c:pt idx="90">
                  <c:v>-0.19391554675298028</c:v>
                </c:pt>
                <c:pt idx="91">
                  <c:v>-0.2024595333867657</c:v>
                </c:pt>
                <c:pt idx="92">
                  <c:v>-0.20662981257706581</c:v>
                </c:pt>
                <c:pt idx="93">
                  <c:v>-0.21517379921085122</c:v>
                </c:pt>
                <c:pt idx="94">
                  <c:v>-0.21659779698314874</c:v>
                </c:pt>
                <c:pt idx="95">
                  <c:v>-0.21680122523633416</c:v>
                </c:pt>
                <c:pt idx="96">
                  <c:v>-0.21680122523633416</c:v>
                </c:pt>
                <c:pt idx="97">
                  <c:v>-0.24202632863131979</c:v>
                </c:pt>
                <c:pt idx="98">
                  <c:v>-0.24111090149198555</c:v>
                </c:pt>
                <c:pt idx="99">
                  <c:v>-0.23383117047749991</c:v>
                </c:pt>
                <c:pt idx="100">
                  <c:v>-0.23025809798805441</c:v>
                </c:pt>
                <c:pt idx="101">
                  <c:v>-0.23015601020264176</c:v>
                </c:pt>
                <c:pt idx="102">
                  <c:v>-0.2177013003822893</c:v>
                </c:pt>
                <c:pt idx="103">
                  <c:v>-0.22464326979035443</c:v>
                </c:pt>
                <c:pt idx="104">
                  <c:v>-0.22107019730090927</c:v>
                </c:pt>
                <c:pt idx="105">
                  <c:v>-0.20371527378074605</c:v>
                </c:pt>
                <c:pt idx="106">
                  <c:v>-0.20371527378074605</c:v>
                </c:pt>
                <c:pt idx="107">
                  <c:v>-0.20881966305138222</c:v>
                </c:pt>
                <c:pt idx="108">
                  <c:v>-0.2139240523220185</c:v>
                </c:pt>
                <c:pt idx="109">
                  <c:v>-0.21821173930935289</c:v>
                </c:pt>
                <c:pt idx="110">
                  <c:v>-0.18625826247517008</c:v>
                </c:pt>
                <c:pt idx="111">
                  <c:v>-0.18840210596883722</c:v>
                </c:pt>
                <c:pt idx="112">
                  <c:v>-0.17319102594234126</c:v>
                </c:pt>
                <c:pt idx="113">
                  <c:v>-0.18329771669820105</c:v>
                </c:pt>
                <c:pt idx="114">
                  <c:v>-0.18329771669820105</c:v>
                </c:pt>
                <c:pt idx="115">
                  <c:v>-0.18533947240645565</c:v>
                </c:pt>
                <c:pt idx="116">
                  <c:v>-0.18891254489590081</c:v>
                </c:pt>
                <c:pt idx="117">
                  <c:v>-0.19044386167709182</c:v>
                </c:pt>
                <c:pt idx="118">
                  <c:v>-0.18329771669820105</c:v>
                </c:pt>
                <c:pt idx="119">
                  <c:v>-0.17645783507554835</c:v>
                </c:pt>
                <c:pt idx="120">
                  <c:v>-0.18003599733863918</c:v>
                </c:pt>
                <c:pt idx="121">
                  <c:v>-0.18413581735194606</c:v>
                </c:pt>
                <c:pt idx="122">
                  <c:v>-0.18639071835926491</c:v>
                </c:pt>
                <c:pt idx="123">
                  <c:v>-0.1965377728921992</c:v>
                </c:pt>
                <c:pt idx="124">
                  <c:v>-0.19530782688820703</c:v>
                </c:pt>
                <c:pt idx="125">
                  <c:v>-0.19008055637124099</c:v>
                </c:pt>
                <c:pt idx="126">
                  <c:v>-0.18823563736525284</c:v>
                </c:pt>
                <c:pt idx="127">
                  <c:v>-0.18413581735194606</c:v>
                </c:pt>
                <c:pt idx="128">
                  <c:v>-0.1861857273585994</c:v>
                </c:pt>
                <c:pt idx="129">
                  <c:v>-0.18177842084429474</c:v>
                </c:pt>
                <c:pt idx="130">
                  <c:v>-0.15851194226877863</c:v>
                </c:pt>
                <c:pt idx="131">
                  <c:v>-0.16517414979040212</c:v>
                </c:pt>
                <c:pt idx="132">
                  <c:v>-0.15953689727210529</c:v>
                </c:pt>
                <c:pt idx="133">
                  <c:v>-0.1390377972055713</c:v>
                </c:pt>
                <c:pt idx="134">
                  <c:v>-0.14057522971056136</c:v>
                </c:pt>
                <c:pt idx="135">
                  <c:v>-0.1244308367264213</c:v>
                </c:pt>
                <c:pt idx="136">
                  <c:v>-7.1181973066873239E-2</c:v>
                </c:pt>
                <c:pt idx="137">
                  <c:v>-6.3861562785198056E-2</c:v>
                </c:pt>
                <c:pt idx="138">
                  <c:v>-7.2602351181228264E-2</c:v>
                </c:pt>
                <c:pt idx="139">
                  <c:v>-8.2326478271811387E-2</c:v>
                </c:pt>
                <c:pt idx="140">
                  <c:v>-8.2435738126761748E-2</c:v>
                </c:pt>
                <c:pt idx="141">
                  <c:v>-0.10625438650594321</c:v>
                </c:pt>
                <c:pt idx="142">
                  <c:v>-0.12264336474849924</c:v>
                </c:pt>
                <c:pt idx="143">
                  <c:v>-0.14777313138708525</c:v>
                </c:pt>
                <c:pt idx="144">
                  <c:v>-0.1259211603970104</c:v>
                </c:pt>
                <c:pt idx="145">
                  <c:v>-0.12701375894651423</c:v>
                </c:pt>
                <c:pt idx="146">
                  <c:v>-0.13466194879304028</c:v>
                </c:pt>
                <c:pt idx="147">
                  <c:v>-0.12297114431335043</c:v>
                </c:pt>
                <c:pt idx="148">
                  <c:v>-0.1302915545950255</c:v>
                </c:pt>
                <c:pt idx="149">
                  <c:v>-0.1259211603970104</c:v>
                </c:pt>
                <c:pt idx="150">
                  <c:v>-0.12471930199255643</c:v>
                </c:pt>
                <c:pt idx="151">
                  <c:v>-0.11936556909998819</c:v>
                </c:pt>
                <c:pt idx="152">
                  <c:v>-0.11510443475692356</c:v>
                </c:pt>
                <c:pt idx="153">
                  <c:v>-0.1259211603970104</c:v>
                </c:pt>
                <c:pt idx="154">
                  <c:v>-0.1259211603970104</c:v>
                </c:pt>
                <c:pt idx="155">
                  <c:v>-0.1259211603970104</c:v>
                </c:pt>
                <c:pt idx="156">
                  <c:v>-0.12297114431335043</c:v>
                </c:pt>
                <c:pt idx="157">
                  <c:v>-0.12581190054206004</c:v>
                </c:pt>
                <c:pt idx="158">
                  <c:v>-0.11827297055048436</c:v>
                </c:pt>
                <c:pt idx="159">
                  <c:v>-0.11280997780296564</c:v>
                </c:pt>
                <c:pt idx="160">
                  <c:v>-0.11117107997871001</c:v>
                </c:pt>
                <c:pt idx="161">
                  <c:v>-0.11739889171088125</c:v>
                </c:pt>
                <c:pt idx="162">
                  <c:v>-0.11499517490197309</c:v>
                </c:pt>
                <c:pt idx="163">
                  <c:v>-0.12384522315295343</c:v>
                </c:pt>
                <c:pt idx="164">
                  <c:v>-0.11201975502570494</c:v>
                </c:pt>
                <c:pt idx="165">
                  <c:v>-0.12124666504275594</c:v>
                </c:pt>
                <c:pt idx="166">
                  <c:v>-0.12673887338623868</c:v>
                </c:pt>
                <c:pt idx="167">
                  <c:v>-0.12717825005371741</c:v>
                </c:pt>
                <c:pt idx="168">
                  <c:v>-0.13003419839232833</c:v>
                </c:pt>
                <c:pt idx="169">
                  <c:v>-0.1305834192266766</c:v>
                </c:pt>
                <c:pt idx="170">
                  <c:v>-0.12629949671876006</c:v>
                </c:pt>
                <c:pt idx="171">
                  <c:v>-0.13212123756285177</c:v>
                </c:pt>
                <c:pt idx="172">
                  <c:v>-0.13157201672850349</c:v>
                </c:pt>
                <c:pt idx="173">
                  <c:v>-0.13003419839232833</c:v>
                </c:pt>
                <c:pt idx="174">
                  <c:v>-0.12882591255676212</c:v>
                </c:pt>
                <c:pt idx="175">
                  <c:v>-0.13113264006102499</c:v>
                </c:pt>
                <c:pt idx="176">
                  <c:v>-0.13409843256650555</c:v>
                </c:pt>
                <c:pt idx="177">
                  <c:v>-0.13223108172972142</c:v>
                </c:pt>
                <c:pt idx="178">
                  <c:v>-0.12948497755798016</c:v>
                </c:pt>
                <c:pt idx="179">
                  <c:v>-0.12673887338623868</c:v>
                </c:pt>
                <c:pt idx="180">
                  <c:v>-0.13201139339598233</c:v>
                </c:pt>
                <c:pt idx="181">
                  <c:v>-0.13168186089537326</c:v>
                </c:pt>
                <c:pt idx="182">
                  <c:v>-0.14101861507929381</c:v>
                </c:pt>
                <c:pt idx="183">
                  <c:v>-0.14321549841668701</c:v>
                </c:pt>
                <c:pt idx="184">
                  <c:v>-0.1382898917232489</c:v>
                </c:pt>
                <c:pt idx="185">
                  <c:v>-0.13795842226244237</c:v>
                </c:pt>
                <c:pt idx="186">
                  <c:v>-0.14061017794889463</c:v>
                </c:pt>
                <c:pt idx="187">
                  <c:v>-0.14259899471373405</c:v>
                </c:pt>
                <c:pt idx="188">
                  <c:v>-0.14061017794889463</c:v>
                </c:pt>
                <c:pt idx="189">
                  <c:v>-0.14038919830835705</c:v>
                </c:pt>
                <c:pt idx="190">
                  <c:v>-0.1382898917232489</c:v>
                </c:pt>
                <c:pt idx="191">
                  <c:v>-0.14480879111911094</c:v>
                </c:pt>
                <c:pt idx="192">
                  <c:v>-0.14326193363534701</c:v>
                </c:pt>
                <c:pt idx="193">
                  <c:v>-0.13994723902728157</c:v>
                </c:pt>
                <c:pt idx="194">
                  <c:v>-0.14171507615158307</c:v>
                </c:pt>
                <c:pt idx="195">
                  <c:v>-0.13928430010566839</c:v>
                </c:pt>
                <c:pt idx="196">
                  <c:v>-0.13972625938674399</c:v>
                </c:pt>
                <c:pt idx="197">
                  <c:v>-0.13596960549760295</c:v>
                </c:pt>
                <c:pt idx="198">
                  <c:v>-0.12978217556254745</c:v>
                </c:pt>
                <c:pt idx="199">
                  <c:v>-0.12934021628147219</c:v>
                </c:pt>
                <c:pt idx="200">
                  <c:v>-0.12945070610174081</c:v>
                </c:pt>
                <c:pt idx="201">
                  <c:v>-0.13077658394496705</c:v>
                </c:pt>
                <c:pt idx="202">
                  <c:v>-0.13066609412469821</c:v>
                </c:pt>
                <c:pt idx="203">
                  <c:v>-0.13541715639625873</c:v>
                </c:pt>
                <c:pt idx="204">
                  <c:v>-0.13486470729491462</c:v>
                </c:pt>
                <c:pt idx="205">
                  <c:v>-0.12766533479297981</c:v>
                </c:pt>
                <c:pt idx="206">
                  <c:v>-0.12688676247926711</c:v>
                </c:pt>
                <c:pt idx="207">
                  <c:v>-0.12165920551576714</c:v>
                </c:pt>
                <c:pt idx="208">
                  <c:v>-0.12121430705078839</c:v>
                </c:pt>
                <c:pt idx="209">
                  <c:v>-0.12243777782947984</c:v>
                </c:pt>
                <c:pt idx="210">
                  <c:v>-0.12410614707315004</c:v>
                </c:pt>
                <c:pt idx="211">
                  <c:v>-0.13244799329150103</c:v>
                </c:pt>
                <c:pt idx="212">
                  <c:v>-0.13077962404783083</c:v>
                </c:pt>
                <c:pt idx="213">
                  <c:v>-0.13567350716259685</c:v>
                </c:pt>
                <c:pt idx="214">
                  <c:v>-0.13522860869761799</c:v>
                </c:pt>
                <c:pt idx="215">
                  <c:v>-0.1368969779412883</c:v>
                </c:pt>
                <c:pt idx="216">
                  <c:v>-0.13077962404783083</c:v>
                </c:pt>
                <c:pt idx="217">
                  <c:v>-0.12799900864171376</c:v>
                </c:pt>
                <c:pt idx="218">
                  <c:v>-0.11965716242336288</c:v>
                </c:pt>
                <c:pt idx="219">
                  <c:v>-0.11587552547104396</c:v>
                </c:pt>
                <c:pt idx="220">
                  <c:v>-0.11187143928623544</c:v>
                </c:pt>
                <c:pt idx="221">
                  <c:v>-0.10152754997548019</c:v>
                </c:pt>
                <c:pt idx="222">
                  <c:v>-0.10853470079889493</c:v>
                </c:pt>
                <c:pt idx="223">
                  <c:v>-0.11409593161112896</c:v>
                </c:pt>
                <c:pt idx="224">
                  <c:v>-0.11632042393602249</c:v>
                </c:pt>
                <c:pt idx="225">
                  <c:v>-0.12132553166703319</c:v>
                </c:pt>
                <c:pt idx="226">
                  <c:v>-0.11087993207057567</c:v>
                </c:pt>
                <c:pt idx="227">
                  <c:v>-0.10987160538063545</c:v>
                </c:pt>
                <c:pt idx="228">
                  <c:v>-0.10931142388622428</c:v>
                </c:pt>
                <c:pt idx="229">
                  <c:v>-0.11491323883033611</c:v>
                </c:pt>
                <c:pt idx="230">
                  <c:v>-0.11614563811804079</c:v>
                </c:pt>
                <c:pt idx="231">
                  <c:v>-0.11592156552027633</c:v>
                </c:pt>
                <c:pt idx="232">
                  <c:v>-0.11491323883033611</c:v>
                </c:pt>
                <c:pt idx="233">
                  <c:v>-0.11659378331356973</c:v>
                </c:pt>
                <c:pt idx="234">
                  <c:v>-9.8555939193529785E-2</c:v>
                </c:pt>
                <c:pt idx="235">
                  <c:v>-0.11244844025492695</c:v>
                </c:pt>
                <c:pt idx="236">
                  <c:v>-0.10617440751752172</c:v>
                </c:pt>
                <c:pt idx="237">
                  <c:v>-0.11491323883033611</c:v>
                </c:pt>
                <c:pt idx="238">
                  <c:v>-0.11289658545045578</c:v>
                </c:pt>
                <c:pt idx="239">
                  <c:v>-0.10225313705664363</c:v>
                </c:pt>
                <c:pt idx="240">
                  <c:v>-0.11491323883033611</c:v>
                </c:pt>
                <c:pt idx="241">
                  <c:v>-0.11480120253145387</c:v>
                </c:pt>
                <c:pt idx="242">
                  <c:v>-0.11614563811804079</c:v>
                </c:pt>
                <c:pt idx="243">
                  <c:v>-0.11368083954263153</c:v>
                </c:pt>
                <c:pt idx="244">
                  <c:v>-0.11491323883033611</c:v>
                </c:pt>
                <c:pt idx="245">
                  <c:v>-0.1204030174755657</c:v>
                </c:pt>
                <c:pt idx="246">
                  <c:v>-0.10931142388622428</c:v>
                </c:pt>
                <c:pt idx="247">
                  <c:v>-0.10555524748896328</c:v>
                </c:pt>
                <c:pt idx="248">
                  <c:v>-0.10803918898798404</c:v>
                </c:pt>
                <c:pt idx="249">
                  <c:v>-8.5570809065023234E-2</c:v>
                </c:pt>
                <c:pt idx="250">
                  <c:v>-9.7877610128353498E-2</c:v>
                </c:pt>
                <c:pt idx="251">
                  <c:v>-9.9909925900279584E-2</c:v>
                </c:pt>
                <c:pt idx="252">
                  <c:v>-9.674854581061676E-2</c:v>
                </c:pt>
                <c:pt idx="253">
                  <c:v>-9.674854581061676E-2</c:v>
                </c:pt>
                <c:pt idx="254">
                  <c:v>-8.5457902633249483E-2</c:v>
                </c:pt>
                <c:pt idx="255">
                  <c:v>-9.1103224221933066E-2</c:v>
                </c:pt>
                <c:pt idx="256">
                  <c:v>-7.98125810445659E-2</c:v>
                </c:pt>
                <c:pt idx="257">
                  <c:v>-7.98125810445659E-2</c:v>
                </c:pt>
                <c:pt idx="258">
                  <c:v>-8.1054551794076279E-2</c:v>
                </c:pt>
                <c:pt idx="259">
                  <c:v>-8.5344996201475731E-2</c:v>
                </c:pt>
                <c:pt idx="260">
                  <c:v>-8.3199773997776005E-2</c:v>
                </c:pt>
                <c:pt idx="261">
                  <c:v>-7.4280165887655847E-2</c:v>
                </c:pt>
                <c:pt idx="262">
                  <c:v>-7.8683516726829161E-2</c:v>
                </c:pt>
                <c:pt idx="263">
                  <c:v>-6.287661627851493E-2</c:v>
                </c:pt>
                <c:pt idx="264">
                  <c:v>-8.2070709680039378E-2</c:v>
                </c:pt>
                <c:pt idx="265">
                  <c:v>-7.6989920250224109E-2</c:v>
                </c:pt>
                <c:pt idx="266">
                  <c:v>-8.0264206771660573E-2</c:v>
                </c:pt>
                <c:pt idx="267">
                  <c:v>-8.4328838315512744E-2</c:v>
                </c:pt>
                <c:pt idx="268">
                  <c:v>-8.771603126872296E-2</c:v>
                </c:pt>
                <c:pt idx="269">
                  <c:v>-7.5872318735857203E-2</c:v>
                </c:pt>
                <c:pt idx="270">
                  <c:v>-8.3292738659534793E-2</c:v>
                </c:pt>
                <c:pt idx="271">
                  <c:v>-7.8383845479255698E-2</c:v>
                </c:pt>
                <c:pt idx="272">
                  <c:v>-7.6443120268447684E-2</c:v>
                </c:pt>
                <c:pt idx="273">
                  <c:v>-7.6443120268447684E-2</c:v>
                </c:pt>
                <c:pt idx="274">
                  <c:v>-8.2721937126944312E-2</c:v>
                </c:pt>
                <c:pt idx="275">
                  <c:v>-7.689976149452038E-2</c:v>
                </c:pt>
                <c:pt idx="276">
                  <c:v>-6.9136860651288434E-2</c:v>
                </c:pt>
                <c:pt idx="277">
                  <c:v>-5.8748272758139986E-2</c:v>
                </c:pt>
                <c:pt idx="278">
                  <c:v>-5.4752662030006061E-2</c:v>
                </c:pt>
                <c:pt idx="279">
                  <c:v>-5.4752662030006061E-2</c:v>
                </c:pt>
                <c:pt idx="280">
                  <c:v>-4.8473845171509655E-2</c:v>
                </c:pt>
                <c:pt idx="281">
                  <c:v>-4.1167585554350294E-2</c:v>
                </c:pt>
                <c:pt idx="282">
                  <c:v>-2.9637394596020661E-2</c:v>
                </c:pt>
                <c:pt idx="283">
                  <c:v>-3.0664837354683616E-2</c:v>
                </c:pt>
                <c:pt idx="284">
                  <c:v>-4.1167585554350294E-2</c:v>
                </c:pt>
                <c:pt idx="285">
                  <c:v>-3.5459570228444481E-2</c:v>
                </c:pt>
                <c:pt idx="286">
                  <c:v>-3.9797661876132762E-2</c:v>
                </c:pt>
                <c:pt idx="287">
                  <c:v>-3.192060072638303E-2</c:v>
                </c:pt>
                <c:pt idx="288">
                  <c:v>-2.9637394596020661E-2</c:v>
                </c:pt>
                <c:pt idx="289">
                  <c:v>-2.4238971141971155E-2</c:v>
                </c:pt>
                <c:pt idx="290">
                  <c:v>-2.6082638650441803E-2</c:v>
                </c:pt>
                <c:pt idx="291">
                  <c:v>-3.7836019016941447E-2</c:v>
                </c:pt>
                <c:pt idx="292">
                  <c:v>-3.3226850245764994E-2</c:v>
                </c:pt>
                <c:pt idx="293">
                  <c:v>-3.449437165783853E-2</c:v>
                </c:pt>
                <c:pt idx="294">
                  <c:v>-2.9769973667382876E-2</c:v>
                </c:pt>
                <c:pt idx="295">
                  <c:v>-3.3802996342162106E-2</c:v>
                </c:pt>
                <c:pt idx="296">
                  <c:v>-2.896336913242703E-2</c:v>
                </c:pt>
                <c:pt idx="297">
                  <c:v>-4.4173626077308792E-2</c:v>
                </c:pt>
                <c:pt idx="298">
                  <c:v>-4.9243711725602823E-2</c:v>
                </c:pt>
                <c:pt idx="299">
                  <c:v>-4.3827938419470636E-2</c:v>
                </c:pt>
                <c:pt idx="300">
                  <c:v>-4.4058396858029591E-2</c:v>
                </c:pt>
                <c:pt idx="301">
                  <c:v>-3.6683726824147445E-2</c:v>
                </c:pt>
                <c:pt idx="302">
                  <c:v>-5.8346820048676196E-2</c:v>
                </c:pt>
                <c:pt idx="303">
                  <c:v>-6.4338739451205273E-2</c:v>
                </c:pt>
                <c:pt idx="304">
                  <c:v>-4.5441147489382328E-2</c:v>
                </c:pt>
                <c:pt idx="305">
                  <c:v>-5.2239671426867473E-2</c:v>
                </c:pt>
                <c:pt idx="306">
                  <c:v>-5.5120401908852701E-2</c:v>
                </c:pt>
                <c:pt idx="307">
                  <c:v>-4.5014606289549897E-2</c:v>
                </c:pt>
                <c:pt idx="308">
                  <c:v>-4.7573329789930896E-2</c:v>
                </c:pt>
                <c:pt idx="309">
                  <c:v>-4.7224412948969952E-2</c:v>
                </c:pt>
                <c:pt idx="310">
                  <c:v>-5.0364664517619562E-2</c:v>
                </c:pt>
                <c:pt idx="311">
                  <c:v>-5.3272304858961839E-2</c:v>
                </c:pt>
                <c:pt idx="312">
                  <c:v>-3.594276842456201E-2</c:v>
                </c:pt>
                <c:pt idx="313">
                  <c:v>-3.594276842456201E-2</c:v>
                </c:pt>
                <c:pt idx="314">
                  <c:v>-4.0013464902441065E-2</c:v>
                </c:pt>
                <c:pt idx="315">
                  <c:v>-4.7689635403584729E-2</c:v>
                </c:pt>
                <c:pt idx="316">
                  <c:v>-4.6177662426086674E-2</c:v>
                </c:pt>
                <c:pt idx="317">
                  <c:v>-4.2921105243783342E-2</c:v>
                </c:pt>
                <c:pt idx="318">
                  <c:v>-4.896899715377534E-2</c:v>
                </c:pt>
                <c:pt idx="319">
                  <c:v>-4.0711298584363176E-2</c:v>
                </c:pt>
                <c:pt idx="320">
                  <c:v>-3.5826462810908177E-2</c:v>
                </c:pt>
                <c:pt idx="321">
                  <c:v>-3.8501491924943121E-2</c:v>
                </c:pt>
                <c:pt idx="322">
                  <c:v>-4.1525437879939231E-2</c:v>
                </c:pt>
                <c:pt idx="323">
                  <c:v>-3.5826462810908177E-2</c:v>
                </c:pt>
                <c:pt idx="324">
                  <c:v>-3.46634066743714E-2</c:v>
                </c:pt>
                <c:pt idx="325">
                  <c:v>-4.2688494016476008E-2</c:v>
                </c:pt>
                <c:pt idx="326">
                  <c:v>-4.1641743493592731E-2</c:v>
                </c:pt>
                <c:pt idx="327">
                  <c:v>-3.9315631220518954E-2</c:v>
                </c:pt>
                <c:pt idx="328">
                  <c:v>-4.3270022084744397E-2</c:v>
                </c:pt>
                <c:pt idx="329">
                  <c:v>-4.7340718562623563E-2</c:v>
                </c:pt>
                <c:pt idx="330">
                  <c:v>-3.3986172211343035E-2</c:v>
                </c:pt>
                <c:pt idx="331">
                  <c:v>-2.1547218646522981E-2</c:v>
                </c:pt>
                <c:pt idx="332">
                  <c:v>-3.7389282148888037E-2</c:v>
                </c:pt>
                <c:pt idx="333">
                  <c:v>-3.5863750107919534E-2</c:v>
                </c:pt>
                <c:pt idx="334">
                  <c:v>-3.2108594314766203E-2</c:v>
                </c:pt>
                <c:pt idx="335">
                  <c:v>-2.7766695428933064E-2</c:v>
                </c:pt>
                <c:pt idx="336">
                  <c:v>-3.0935108129405919E-2</c:v>
                </c:pt>
                <c:pt idx="337">
                  <c:v>-3.0583062273797923E-2</c:v>
                </c:pt>
                <c:pt idx="338">
                  <c:v>-3.3047383263054564E-2</c:v>
                </c:pt>
                <c:pt idx="339">
                  <c:v>-3.4220869448414959E-2</c:v>
                </c:pt>
                <c:pt idx="340">
                  <c:v>-3.5394355633775354E-2</c:v>
                </c:pt>
                <c:pt idx="341">
                  <c:v>-3.3986172211343035E-2</c:v>
                </c:pt>
                <c:pt idx="342">
                  <c:v>-3.4103520829878886E-2</c:v>
                </c:pt>
                <c:pt idx="343">
                  <c:v>-2.9526924706973379E-2</c:v>
                </c:pt>
                <c:pt idx="344">
                  <c:v>-2.8353438521613206E-2</c:v>
                </c:pt>
                <c:pt idx="345">
                  <c:v>-3.762397938595996E-2</c:v>
                </c:pt>
                <c:pt idx="346">
                  <c:v>-3.3868823592806852E-2</c:v>
                </c:pt>
                <c:pt idx="347">
                  <c:v>-3.4220869448414959E-2</c:v>
                </c:pt>
                <c:pt idx="348">
                  <c:v>-2.9644273325509563E-2</c:v>
                </c:pt>
                <c:pt idx="349">
                  <c:v>-2.7766695428933064E-2</c:v>
                </c:pt>
                <c:pt idx="350">
                  <c:v>-2.1214904360653319E-2</c:v>
                </c:pt>
                <c:pt idx="351">
                  <c:v>-1.3512600339278258E-2</c:v>
                </c:pt>
                <c:pt idx="352">
                  <c:v>-1.9555946571434113E-2</c:v>
                </c:pt>
                <c:pt idx="353">
                  <c:v>-1.8726467676824399E-2</c:v>
                </c:pt>
                <c:pt idx="354">
                  <c:v>-1.6475024962884111E-2</c:v>
                </c:pt>
                <c:pt idx="355">
                  <c:v>-1.4934564158609054E-2</c:v>
                </c:pt>
                <c:pt idx="356">
                  <c:v>-2.0266928481099344E-2</c:v>
                </c:pt>
                <c:pt idx="357">
                  <c:v>-2.2044383255262812E-2</c:v>
                </c:pt>
                <c:pt idx="358">
                  <c:v>-1.9555946571434113E-2</c:v>
                </c:pt>
                <c:pt idx="359">
                  <c:v>-2.5836286773478268E-2</c:v>
                </c:pt>
                <c:pt idx="360">
                  <c:v>-1.8370976721991616E-2</c:v>
                </c:pt>
                <c:pt idx="361">
                  <c:v>-1.6119534008051328E-2</c:v>
                </c:pt>
                <c:pt idx="362">
                  <c:v>-1.3157109384445587E-2</c:v>
                </c:pt>
                <c:pt idx="363">
                  <c:v>-1.0905666670505187E-2</c:v>
                </c:pt>
                <c:pt idx="364">
                  <c:v>-9.6021998361186522E-3</c:v>
                </c:pt>
                <c:pt idx="365">
                  <c:v>-4.8623204383493324E-3</c:v>
                </c:pt>
                <c:pt idx="366">
                  <c:v>-1.8370976721991616E-2</c:v>
                </c:pt>
                <c:pt idx="367">
                  <c:v>-1.4816067173664793E-2</c:v>
                </c:pt>
                <c:pt idx="368">
                  <c:v>-1.0076187775895584E-2</c:v>
                </c:pt>
                <c:pt idx="369">
                  <c:v>-1.5290055113441836E-2</c:v>
                </c:pt>
                <c:pt idx="370">
                  <c:v>-6.4027812426245001E-3</c:v>
                </c:pt>
                <c:pt idx="371">
                  <c:v>5.0845942523518595E-3</c:v>
                </c:pt>
                <c:pt idx="372">
                  <c:v>3.8880649734800432E-3</c:v>
                </c:pt>
                <c:pt idx="373">
                  <c:v>-9.2737570941103797E-3</c:v>
                </c:pt>
                <c:pt idx="374">
                  <c:v>-1.2624039074951576E-2</c:v>
                </c:pt>
                <c:pt idx="375">
                  <c:v>-1.011132758932054E-2</c:v>
                </c:pt>
                <c:pt idx="376">
                  <c:v>-9.513062949884743E-3</c:v>
                </c:pt>
                <c:pt idx="377">
                  <c:v>-4.6366164739137572E-2</c:v>
                </c:pt>
                <c:pt idx="378">
                  <c:v>-6.574993905686155E-2</c:v>
                </c:pt>
                <c:pt idx="379">
                  <c:v>-3.0811284113803628E-2</c:v>
                </c:pt>
                <c:pt idx="380">
                  <c:v>-2.2555232089587873E-2</c:v>
                </c:pt>
                <c:pt idx="381">
                  <c:v>-2.4828637719444324E-2</c:v>
                </c:pt>
                <c:pt idx="382">
                  <c:v>-2.8298572628172702E-2</c:v>
                </c:pt>
                <c:pt idx="383">
                  <c:v>-2.5426902358880121E-2</c:v>
                </c:pt>
                <c:pt idx="384">
                  <c:v>-2.4110720152121123E-2</c:v>
                </c:pt>
                <c:pt idx="385">
                  <c:v>-2.6144819926203433E-2</c:v>
                </c:pt>
                <c:pt idx="386">
                  <c:v>-2.7700307988736794E-2</c:v>
                </c:pt>
                <c:pt idx="387">
                  <c:v>-4.1580047623650196E-2</c:v>
                </c:pt>
                <c:pt idx="388">
                  <c:v>-3.0332672402254679E-2</c:v>
                </c:pt>
                <c:pt idx="389">
                  <c:v>-2.7221696277188179E-2</c:v>
                </c:pt>
                <c:pt idx="390">
                  <c:v>-2.387141429634676E-2</c:v>
                </c:pt>
                <c:pt idx="391">
                  <c:v>-1.3940221281710574E-2</c:v>
                </c:pt>
                <c:pt idx="392">
                  <c:v>-1.1418454177674064E-3</c:v>
                </c:pt>
                <c:pt idx="393">
                  <c:v>-5.0087049564353503E-3</c:v>
                </c:pt>
                <c:pt idx="394">
                  <c:v>-9.1172432162704986E-3</c:v>
                </c:pt>
                <c:pt idx="395">
                  <c:v>-2.4710783841844774E-3</c:v>
                </c:pt>
                <c:pt idx="396">
                  <c:v>-9.358921937437148E-3</c:v>
                </c:pt>
                <c:pt idx="397">
                  <c:v>-1.3950817639605706E-2</c:v>
                </c:pt>
                <c:pt idx="398">
                  <c:v>-1.1413191067354611E-2</c:v>
                </c:pt>
                <c:pt idx="399">
                  <c:v>-1.5159211245439508E-2</c:v>
                </c:pt>
                <c:pt idx="400">
                  <c:v>-2.1080339914025248E-2</c:v>
                </c:pt>
                <c:pt idx="401">
                  <c:v>-7.9088496104366968E-3</c:v>
                </c:pt>
                <c:pt idx="402">
                  <c:v>-1.3104942115521934E-2</c:v>
                </c:pt>
                <c:pt idx="403">
                  <c:v>-2.6638950500860847E-2</c:v>
                </c:pt>
                <c:pt idx="404">
                  <c:v>-1.8059355899440743E-2</c:v>
                </c:pt>
                <c:pt idx="405">
                  <c:v>-2.7122307943194257E-2</c:v>
                </c:pt>
                <c:pt idx="406">
                  <c:v>-2.7243147303777748E-2</c:v>
                </c:pt>
                <c:pt idx="407">
                  <c:v>-2.3134609043942711E-2</c:v>
                </c:pt>
                <c:pt idx="408">
                  <c:v>-2.3617966486276343E-2</c:v>
                </c:pt>
                <c:pt idx="409">
                  <c:v>-2.9055737712528451E-2</c:v>
                </c:pt>
                <c:pt idx="410">
                  <c:v>-2.7968183467278029E-2</c:v>
                </c:pt>
                <c:pt idx="411">
                  <c:v>-3.0747488760695885E-2</c:v>
                </c:pt>
                <c:pt idx="412">
                  <c:v>-2.6638950500860847E-2</c:v>
                </c:pt>
                <c:pt idx="413">
                  <c:v>-2.2468676838289903E-2</c:v>
                </c:pt>
                <c:pt idx="414">
                  <c:v>-2.3200910039160028E-2</c:v>
                </c:pt>
                <c:pt idx="415">
                  <c:v>-2.3689065506406926E-2</c:v>
                </c:pt>
                <c:pt idx="416">
                  <c:v>-1.1607217692048644E-2</c:v>
                </c:pt>
                <c:pt idx="417">
                  <c:v>-1.1485178825236919E-2</c:v>
                </c:pt>
                <c:pt idx="418">
                  <c:v>5.9666898912125177E-4</c:v>
                </c:pt>
                <c:pt idx="419">
                  <c:v>-1.1851295425672093E-2</c:v>
                </c:pt>
                <c:pt idx="420">
                  <c:v>-1.1851295425672093E-2</c:v>
                </c:pt>
                <c:pt idx="421">
                  <c:v>-9.2884792226263224E-3</c:v>
                </c:pt>
                <c:pt idx="422">
                  <c:v>-1.6122655764081451E-2</c:v>
                </c:pt>
                <c:pt idx="423">
                  <c:v>-1.6366733497705011E-2</c:v>
                </c:pt>
                <c:pt idx="424">
                  <c:v>-1.2217412026107155E-2</c:v>
                </c:pt>
                <c:pt idx="425">
                  <c:v>-1.1973334292483928E-2</c:v>
                </c:pt>
                <c:pt idx="426">
                  <c:v>-1.1607217692048644E-2</c:v>
                </c:pt>
                <c:pt idx="427">
                  <c:v>-1.2705567493353831E-2</c:v>
                </c:pt>
                <c:pt idx="428">
                  <c:v>-2.3078871172348414E-2</c:v>
                </c:pt>
                <c:pt idx="429">
                  <c:v>-2.124828817017288E-2</c:v>
                </c:pt>
                <c:pt idx="430">
                  <c:v>-5.403219016582228E-2</c:v>
                </c:pt>
                <c:pt idx="431">
                  <c:v>-5.8126767573124849E-2</c:v>
                </c:pt>
                <c:pt idx="432">
                  <c:v>-5.7645052584030299E-2</c:v>
                </c:pt>
                <c:pt idx="433">
                  <c:v>-5.0058041505793183E-2</c:v>
                </c:pt>
                <c:pt idx="434">
                  <c:v>-5.7765481331303992E-2</c:v>
                </c:pt>
                <c:pt idx="435">
                  <c:v>-3.8402311593573435E-2</c:v>
                </c:pt>
                <c:pt idx="436">
                  <c:v>-4.4842124265489169E-2</c:v>
                </c:pt>
                <c:pt idx="437">
                  <c:v>-4.617868915966028E-2</c:v>
                </c:pt>
                <c:pt idx="438">
                  <c:v>-4.2168994477146837E-2</c:v>
                </c:pt>
                <c:pt idx="439">
                  <c:v>-3.9617370588274525E-2</c:v>
                </c:pt>
                <c:pt idx="440">
                  <c:v>-1.9447391276236736E-2</c:v>
                </c:pt>
                <c:pt idx="441">
                  <c:v>-2.6008709847622713E-2</c:v>
                </c:pt>
                <c:pt idx="442">
                  <c:v>-4.617868915966028E-2</c:v>
                </c:pt>
                <c:pt idx="443">
                  <c:v>-4.362706527078819E-2</c:v>
                </c:pt>
                <c:pt idx="444">
                  <c:v>-3.8280805694103304E-2</c:v>
                </c:pt>
                <c:pt idx="445">
                  <c:v>-2.9289369133315368E-2</c:v>
                </c:pt>
                <c:pt idx="446">
                  <c:v>-4.362706527078819E-2</c:v>
                </c:pt>
                <c:pt idx="447">
                  <c:v>-3.7794782096223001E-2</c:v>
                </c:pt>
                <c:pt idx="448">
                  <c:v>-1.7624802784185212E-2</c:v>
                </c:pt>
                <c:pt idx="449">
                  <c:v>-4.1804476778736444E-2</c:v>
                </c:pt>
                <c:pt idx="450">
                  <c:v>-3.4028099212649598E-2</c:v>
                </c:pt>
                <c:pt idx="451">
                  <c:v>-4.9702360244293531E-2</c:v>
                </c:pt>
                <c:pt idx="452">
                  <c:v>-3.9738876487744657E-2</c:v>
                </c:pt>
                <c:pt idx="453">
                  <c:v>-4.739374815436137E-2</c:v>
                </c:pt>
                <c:pt idx="454">
                  <c:v>-4.5206641963899452E-2</c:v>
                </c:pt>
                <c:pt idx="455">
                  <c:v>-4.2533512175557231E-2</c:v>
                </c:pt>
                <c:pt idx="456">
                  <c:v>-3.3135285889735355E-2</c:v>
                </c:pt>
                <c:pt idx="457">
                  <c:v>-5.0302192671655033E-2</c:v>
                </c:pt>
                <c:pt idx="458">
                  <c:v>-4.8585501993463009E-2</c:v>
                </c:pt>
                <c:pt idx="459">
                  <c:v>-6.5997650300838706E-2</c:v>
                </c:pt>
                <c:pt idx="460">
                  <c:v>-7.7891864285454471E-2</c:v>
                </c:pt>
                <c:pt idx="461">
                  <c:v>-8.1570487167294536E-2</c:v>
                </c:pt>
                <c:pt idx="462">
                  <c:v>-8.1570487167294536E-2</c:v>
                </c:pt>
                <c:pt idx="463">
                  <c:v>-8.6475317676414365E-2</c:v>
                </c:pt>
                <c:pt idx="464">
                  <c:v>-7.4948965979982685E-2</c:v>
                </c:pt>
                <c:pt idx="465">
                  <c:v>-7.4213241403614627E-2</c:v>
                </c:pt>
                <c:pt idx="466">
                  <c:v>-6.2932131232638855E-2</c:v>
                </c:pt>
                <c:pt idx="467">
                  <c:v>-5.2018883349847056E-2</c:v>
                </c:pt>
                <c:pt idx="468">
                  <c:v>-7.0779860047230692E-2</c:v>
                </c:pt>
                <c:pt idx="469">
                  <c:v>-7.6052552844534604E-2</c:v>
                </c:pt>
                <c:pt idx="470">
                  <c:v>-9.3464701151910301E-2</c:v>
                </c:pt>
                <c:pt idx="471">
                  <c:v>-0.11283878166293404</c:v>
                </c:pt>
                <c:pt idx="472">
                  <c:v>-0.12559134098664582</c:v>
                </c:pt>
                <c:pt idx="473">
                  <c:v>-0.12939258463121373</c:v>
                </c:pt>
                <c:pt idx="474">
                  <c:v>-0.1347878981912457</c:v>
                </c:pt>
                <c:pt idx="475">
                  <c:v>-0.12767589395302181</c:v>
                </c:pt>
                <c:pt idx="476">
                  <c:v>-0.13835860476337269</c:v>
                </c:pt>
                <c:pt idx="477">
                  <c:v>-0.13959304802302397</c:v>
                </c:pt>
                <c:pt idx="478">
                  <c:v>-0.14206193454232674</c:v>
                </c:pt>
                <c:pt idx="479">
                  <c:v>-0.14996237140409518</c:v>
                </c:pt>
                <c:pt idx="480">
                  <c:v>-0.14823415084058345</c:v>
                </c:pt>
                <c:pt idx="481">
                  <c:v>-0.1568752536581427</c:v>
                </c:pt>
                <c:pt idx="482">
                  <c:v>-0.16144269371885245</c:v>
                </c:pt>
                <c:pt idx="483">
                  <c:v>-0.15304847955322354</c:v>
                </c:pt>
                <c:pt idx="484">
                  <c:v>-0.14823415084058345</c:v>
                </c:pt>
                <c:pt idx="485">
                  <c:v>-0.13835860476337269</c:v>
                </c:pt>
                <c:pt idx="486">
                  <c:v>-0.1445308210616294</c:v>
                </c:pt>
                <c:pt idx="487">
                  <c:v>-0.11613862608964898</c:v>
                </c:pt>
                <c:pt idx="488">
                  <c:v>-0.12268117536580092</c:v>
                </c:pt>
                <c:pt idx="489">
                  <c:v>-0.11860751260895142</c:v>
                </c:pt>
                <c:pt idx="490">
                  <c:v>-0.12971750194581344</c:v>
                </c:pt>
                <c:pt idx="491">
                  <c:v>-0.13317394307283725</c:v>
                </c:pt>
                <c:pt idx="492">
                  <c:v>-0.13033472357563913</c:v>
                </c:pt>
                <c:pt idx="493">
                  <c:v>-0.13983993667495431</c:v>
                </c:pt>
                <c:pt idx="494">
                  <c:v>-0.13416149768055818</c:v>
                </c:pt>
                <c:pt idx="495">
                  <c:v>-0.13477871931038377</c:v>
                </c:pt>
                <c:pt idx="496">
                  <c:v>-0.13921146494728631</c:v>
                </c:pt>
                <c:pt idx="497">
                  <c:v>-0.13685177916370517</c:v>
                </c:pt>
                <c:pt idx="498">
                  <c:v>-0.14020501685616271</c:v>
                </c:pt>
                <c:pt idx="499">
                  <c:v>-0.1317598256307142</c:v>
                </c:pt>
                <c:pt idx="500">
                  <c:v>-0.11946462075836961</c:v>
                </c:pt>
                <c:pt idx="501">
                  <c:v>-0.11834687486088402</c:v>
                </c:pt>
                <c:pt idx="502">
                  <c:v>-0.11834687486088402</c:v>
                </c:pt>
                <c:pt idx="503">
                  <c:v>-0.12381141035970356</c:v>
                </c:pt>
                <c:pt idx="504">
                  <c:v>-0.13486467534595259</c:v>
                </c:pt>
                <c:pt idx="505">
                  <c:v>-0.13672758517509553</c:v>
                </c:pt>
                <c:pt idx="506">
                  <c:v>-0.13064207973322828</c:v>
                </c:pt>
                <c:pt idx="507">
                  <c:v>-0.13064207973322828</c:v>
                </c:pt>
                <c:pt idx="508">
                  <c:v>-0.13064207973322828</c:v>
                </c:pt>
                <c:pt idx="509">
                  <c:v>-0.13002110979018056</c:v>
                </c:pt>
                <c:pt idx="510">
                  <c:v>-0.13312595950541906</c:v>
                </c:pt>
                <c:pt idx="511">
                  <c:v>-0.13362273545985714</c:v>
                </c:pt>
                <c:pt idx="512">
                  <c:v>-0.13312595950541906</c:v>
                </c:pt>
                <c:pt idx="513">
                  <c:v>-0.13089046771044721</c:v>
                </c:pt>
                <c:pt idx="514">
                  <c:v>-0.13685177916370517</c:v>
                </c:pt>
                <c:pt idx="515">
                  <c:v>-0.13834210702701966</c:v>
                </c:pt>
                <c:pt idx="516">
                  <c:v>-0.13411951141429523</c:v>
                </c:pt>
                <c:pt idx="517">
                  <c:v>-0.13225660158515207</c:v>
                </c:pt>
                <c:pt idx="518">
                  <c:v>-0.13101466169905696</c:v>
                </c:pt>
                <c:pt idx="519">
                  <c:v>-0.12395583022962098</c:v>
                </c:pt>
                <c:pt idx="520">
                  <c:v>-0.11869956521099867</c:v>
                </c:pt>
                <c:pt idx="521">
                  <c:v>-0.10330621765646197</c:v>
                </c:pt>
                <c:pt idx="522">
                  <c:v>-9.917629514183024E-2</c:v>
                </c:pt>
                <c:pt idx="523">
                  <c:v>-7.7650638398900851E-2</c:v>
                </c:pt>
                <c:pt idx="524">
                  <c:v>-7.0767434207847923E-2</c:v>
                </c:pt>
                <c:pt idx="525">
                  <c:v>-9.6423013465409046E-2</c:v>
                </c:pt>
                <c:pt idx="526">
                  <c:v>-9.9051145974720312E-2</c:v>
                </c:pt>
                <c:pt idx="527">
                  <c:v>-0.10167927848403135</c:v>
                </c:pt>
                <c:pt idx="528">
                  <c:v>-9.9301444308940279E-2</c:v>
                </c:pt>
                <c:pt idx="529">
                  <c:v>-0.10756128933820397</c:v>
                </c:pt>
                <c:pt idx="530">
                  <c:v>-0.11056486934884535</c:v>
                </c:pt>
                <c:pt idx="531">
                  <c:v>-0.10518345516311289</c:v>
                </c:pt>
                <c:pt idx="532">
                  <c:v>-0.10443256016045255</c:v>
                </c:pt>
                <c:pt idx="533">
                  <c:v>-0.10868763184219443</c:v>
                </c:pt>
                <c:pt idx="534">
                  <c:v>-0.10518345516311289</c:v>
                </c:pt>
                <c:pt idx="535">
                  <c:v>-0.11181636101994585</c:v>
                </c:pt>
                <c:pt idx="536">
                  <c:v>-0.11607143270168763</c:v>
                </c:pt>
                <c:pt idx="537">
                  <c:v>-0.10906307934352455</c:v>
                </c:pt>
                <c:pt idx="538">
                  <c:v>-0.1083121843408642</c:v>
                </c:pt>
                <c:pt idx="539">
                  <c:v>-0.10518345516311289</c:v>
                </c:pt>
                <c:pt idx="540">
                  <c:v>-9.7158273533463957E-2</c:v>
                </c:pt>
                <c:pt idx="541">
                  <c:v>-9.8547455096078651E-2</c:v>
                </c:pt>
                <c:pt idx="542">
                  <c:v>-9.7284562766428828E-2</c:v>
                </c:pt>
                <c:pt idx="543">
                  <c:v>-0.10082066128944789</c:v>
                </c:pt>
                <c:pt idx="544">
                  <c:v>-0.10208355361909771</c:v>
                </c:pt>
                <c:pt idx="545">
                  <c:v>-9.7031984300498975E-2</c:v>
                </c:pt>
                <c:pt idx="546">
                  <c:v>-9.5137645806024462E-2</c:v>
                </c:pt>
                <c:pt idx="547">
                  <c:v>-9.8800033562008505E-2</c:v>
                </c:pt>
                <c:pt idx="548">
                  <c:v>-0.10309386748281735</c:v>
                </c:pt>
                <c:pt idx="549">
                  <c:v>-0.10334644594874731</c:v>
                </c:pt>
                <c:pt idx="550">
                  <c:v>-0.10208355361909771</c:v>
                </c:pt>
                <c:pt idx="551">
                  <c:v>-0.10423047057950185</c:v>
                </c:pt>
                <c:pt idx="552">
                  <c:v>-0.1080191475684511</c:v>
                </c:pt>
                <c:pt idx="553">
                  <c:v>-0.1080191475684511</c:v>
                </c:pt>
                <c:pt idx="554">
                  <c:v>-0.12140580626273734</c:v>
                </c:pt>
                <c:pt idx="555">
                  <c:v>-0.12191096319459716</c:v>
                </c:pt>
                <c:pt idx="556">
                  <c:v>-0.12860429254174022</c:v>
                </c:pt>
                <c:pt idx="557">
                  <c:v>-0.1306249202691796</c:v>
                </c:pt>
                <c:pt idx="558">
                  <c:v>-0.13038012855750325</c:v>
                </c:pt>
                <c:pt idx="559">
                  <c:v>-0.12783365748446518</c:v>
                </c:pt>
                <c:pt idx="560">
                  <c:v>-0.13279927607688935</c:v>
                </c:pt>
                <c:pt idx="561">
                  <c:v>-0.13381786450610467</c:v>
                </c:pt>
                <c:pt idx="562">
                  <c:v>-0.11510130211927494</c:v>
                </c:pt>
                <c:pt idx="563">
                  <c:v>-0.12095818558726235</c:v>
                </c:pt>
                <c:pt idx="564">
                  <c:v>-0.1186663616215281</c:v>
                </c:pt>
                <c:pt idx="565">
                  <c:v>-0.11382806658275602</c:v>
                </c:pt>
                <c:pt idx="566">
                  <c:v>-0.12337733310664856</c:v>
                </c:pt>
                <c:pt idx="567">
                  <c:v>-0.11026300708050263</c:v>
                </c:pt>
                <c:pt idx="568">
                  <c:v>-8.9891238496198067E-2</c:v>
                </c:pt>
                <c:pt idx="569">
                  <c:v>-9.0655179818109555E-2</c:v>
                </c:pt>
                <c:pt idx="570">
                  <c:v>-8.7090120315856168E-2</c:v>
                </c:pt>
                <c:pt idx="571">
                  <c:v>-8.6198855440293043E-2</c:v>
                </c:pt>
                <c:pt idx="572">
                  <c:v>-8.2633795938039656E-2</c:v>
                </c:pt>
                <c:pt idx="573">
                  <c:v>-8.8363355852375314E-2</c:v>
                </c:pt>
                <c:pt idx="574">
                  <c:v>-8.696279676220442E-2</c:v>
                </c:pt>
                <c:pt idx="575">
                  <c:v>-8.7854061637767655E-2</c:v>
                </c:pt>
                <c:pt idx="576">
                  <c:v>-9.1546444693673013E-2</c:v>
                </c:pt>
                <c:pt idx="577">
                  <c:v>-8.3270413706299173E-2</c:v>
                </c:pt>
                <c:pt idx="578">
                  <c:v>-9.3583621552103313E-2</c:v>
                </c:pt>
                <c:pt idx="579">
                  <c:v>-9.4220239320362831E-2</c:v>
                </c:pt>
                <c:pt idx="580">
                  <c:v>-9.6130092625141383E-2</c:v>
                </c:pt>
                <c:pt idx="581">
                  <c:v>-9.0267398198141668E-2</c:v>
                </c:pt>
                <c:pt idx="582">
                  <c:v>-9.1550518934110592E-2</c:v>
                </c:pt>
                <c:pt idx="583">
                  <c:v>-9.1037270639723E-2</c:v>
                </c:pt>
                <c:pt idx="584">
                  <c:v>-9.5271569068419937E-2</c:v>
                </c:pt>
                <c:pt idx="585">
                  <c:v>-0.10155886067466691</c:v>
                </c:pt>
                <c:pt idx="586">
                  <c:v>-9.6811313951582489E-2</c:v>
                </c:pt>
                <c:pt idx="587">
                  <c:v>-9.4116760406048217E-2</c:v>
                </c:pt>
                <c:pt idx="588">
                  <c:v>-8.2696985855926108E-2</c:v>
                </c:pt>
              </c:numCache>
            </c:numRef>
          </c:val>
          <c:smooth val="0"/>
          <c:extLst>
            <c:ext xmlns:c16="http://schemas.microsoft.com/office/drawing/2014/chart" uri="{C3380CC4-5D6E-409C-BE32-E72D297353CC}">
              <c16:uniqueId val="{00000000-F7F0-433E-A38F-E769CC3AB64C}"/>
            </c:ext>
          </c:extLst>
        </c:ser>
        <c:ser>
          <c:idx val="3"/>
          <c:order val="1"/>
          <c:tx>
            <c:strRef>
              <c:f>Rentabilidade!$L$6</c:f>
              <c:strCache>
                <c:ptCount val="1"/>
                <c:pt idx="0">
                  <c:v>Patrimonial Ajustada</c:v>
                </c:pt>
              </c:strCache>
            </c:strRef>
          </c:tx>
          <c:spPr>
            <a:ln w="28575" cap="rnd">
              <a:solidFill>
                <a:schemeClr val="accent4"/>
              </a:solidFill>
              <a:round/>
            </a:ln>
            <a:effectLst/>
          </c:spPr>
          <c:marker>
            <c:symbol val="none"/>
          </c:marker>
          <c:cat>
            <c:numRef>
              <c:f>Rentabilidade!$J$7:$J$10000</c:f>
              <c:numCache>
                <c:formatCode>[$-409]mmm\-yy;@</c:formatCode>
                <c:ptCount val="9994"/>
                <c:pt idx="0">
                  <c:v>43822</c:v>
                </c:pt>
                <c:pt idx="1">
                  <c:v>43823</c:v>
                </c:pt>
                <c:pt idx="2">
                  <c:v>43825</c:v>
                </c:pt>
                <c:pt idx="3">
                  <c:v>43826</c:v>
                </c:pt>
                <c:pt idx="4">
                  <c:v>43829</c:v>
                </c:pt>
                <c:pt idx="5">
                  <c:v>43830</c:v>
                </c:pt>
                <c:pt idx="6">
                  <c:v>43832</c:v>
                </c:pt>
                <c:pt idx="7">
                  <c:v>43833</c:v>
                </c:pt>
                <c:pt idx="8">
                  <c:v>43836</c:v>
                </c:pt>
                <c:pt idx="9">
                  <c:v>43837</c:v>
                </c:pt>
                <c:pt idx="10">
                  <c:v>43838</c:v>
                </c:pt>
                <c:pt idx="11">
                  <c:v>43839</c:v>
                </c:pt>
                <c:pt idx="12">
                  <c:v>43840</c:v>
                </c:pt>
                <c:pt idx="13">
                  <c:v>43843</c:v>
                </c:pt>
                <c:pt idx="14">
                  <c:v>43844</c:v>
                </c:pt>
                <c:pt idx="15">
                  <c:v>43845</c:v>
                </c:pt>
                <c:pt idx="16">
                  <c:v>43846</c:v>
                </c:pt>
                <c:pt idx="17">
                  <c:v>43847</c:v>
                </c:pt>
                <c:pt idx="18">
                  <c:v>43850</c:v>
                </c:pt>
                <c:pt idx="19">
                  <c:v>43851</c:v>
                </c:pt>
                <c:pt idx="20">
                  <c:v>43852</c:v>
                </c:pt>
                <c:pt idx="21">
                  <c:v>43853</c:v>
                </c:pt>
                <c:pt idx="22">
                  <c:v>43854</c:v>
                </c:pt>
                <c:pt idx="23">
                  <c:v>43857</c:v>
                </c:pt>
                <c:pt idx="24">
                  <c:v>43858</c:v>
                </c:pt>
                <c:pt idx="25">
                  <c:v>43859</c:v>
                </c:pt>
                <c:pt idx="26">
                  <c:v>43860</c:v>
                </c:pt>
                <c:pt idx="27">
                  <c:v>43861</c:v>
                </c:pt>
                <c:pt idx="28">
                  <c:v>43864</c:v>
                </c:pt>
                <c:pt idx="29">
                  <c:v>43865</c:v>
                </c:pt>
                <c:pt idx="30">
                  <c:v>43866</c:v>
                </c:pt>
                <c:pt idx="31">
                  <c:v>43867</c:v>
                </c:pt>
                <c:pt idx="32">
                  <c:v>43868</c:v>
                </c:pt>
                <c:pt idx="33">
                  <c:v>43871</c:v>
                </c:pt>
                <c:pt idx="34">
                  <c:v>43872</c:v>
                </c:pt>
                <c:pt idx="35">
                  <c:v>43873</c:v>
                </c:pt>
                <c:pt idx="36">
                  <c:v>43874</c:v>
                </c:pt>
                <c:pt idx="37">
                  <c:v>43875</c:v>
                </c:pt>
                <c:pt idx="38">
                  <c:v>43878</c:v>
                </c:pt>
                <c:pt idx="39">
                  <c:v>43879</c:v>
                </c:pt>
                <c:pt idx="40">
                  <c:v>43880</c:v>
                </c:pt>
                <c:pt idx="41">
                  <c:v>43881</c:v>
                </c:pt>
                <c:pt idx="42">
                  <c:v>43882</c:v>
                </c:pt>
                <c:pt idx="43">
                  <c:v>43887</c:v>
                </c:pt>
                <c:pt idx="44">
                  <c:v>43888</c:v>
                </c:pt>
                <c:pt idx="45">
                  <c:v>43889</c:v>
                </c:pt>
                <c:pt idx="46">
                  <c:v>43892</c:v>
                </c:pt>
                <c:pt idx="47">
                  <c:v>43893</c:v>
                </c:pt>
                <c:pt idx="48">
                  <c:v>43894</c:v>
                </c:pt>
                <c:pt idx="49">
                  <c:v>43895</c:v>
                </c:pt>
                <c:pt idx="50">
                  <c:v>43896</c:v>
                </c:pt>
                <c:pt idx="51">
                  <c:v>43899</c:v>
                </c:pt>
                <c:pt idx="52">
                  <c:v>43900</c:v>
                </c:pt>
                <c:pt idx="53">
                  <c:v>43901</c:v>
                </c:pt>
                <c:pt idx="54">
                  <c:v>43902</c:v>
                </c:pt>
                <c:pt idx="55">
                  <c:v>43903</c:v>
                </c:pt>
                <c:pt idx="56">
                  <c:v>43906</c:v>
                </c:pt>
                <c:pt idx="57">
                  <c:v>43907</c:v>
                </c:pt>
                <c:pt idx="58">
                  <c:v>43908</c:v>
                </c:pt>
                <c:pt idx="59">
                  <c:v>43909</c:v>
                </c:pt>
                <c:pt idx="60">
                  <c:v>43910</c:v>
                </c:pt>
                <c:pt idx="61">
                  <c:v>43913</c:v>
                </c:pt>
                <c:pt idx="62">
                  <c:v>43914</c:v>
                </c:pt>
                <c:pt idx="63">
                  <c:v>43915</c:v>
                </c:pt>
                <c:pt idx="64">
                  <c:v>43916</c:v>
                </c:pt>
                <c:pt idx="65">
                  <c:v>43917</c:v>
                </c:pt>
                <c:pt idx="66">
                  <c:v>43920</c:v>
                </c:pt>
                <c:pt idx="67">
                  <c:v>43921</c:v>
                </c:pt>
                <c:pt idx="68">
                  <c:v>43922</c:v>
                </c:pt>
                <c:pt idx="69">
                  <c:v>43923</c:v>
                </c:pt>
                <c:pt idx="70">
                  <c:v>43924</c:v>
                </c:pt>
                <c:pt idx="71">
                  <c:v>43927</c:v>
                </c:pt>
                <c:pt idx="72">
                  <c:v>43928</c:v>
                </c:pt>
                <c:pt idx="73">
                  <c:v>43929</c:v>
                </c:pt>
                <c:pt idx="74">
                  <c:v>43930</c:v>
                </c:pt>
                <c:pt idx="75">
                  <c:v>43934</c:v>
                </c:pt>
                <c:pt idx="76">
                  <c:v>43935</c:v>
                </c:pt>
                <c:pt idx="77">
                  <c:v>43936</c:v>
                </c:pt>
                <c:pt idx="78">
                  <c:v>43937</c:v>
                </c:pt>
                <c:pt idx="79">
                  <c:v>43938</c:v>
                </c:pt>
                <c:pt idx="80">
                  <c:v>43941</c:v>
                </c:pt>
                <c:pt idx="81">
                  <c:v>43943</c:v>
                </c:pt>
                <c:pt idx="82">
                  <c:v>43944</c:v>
                </c:pt>
                <c:pt idx="83">
                  <c:v>43945</c:v>
                </c:pt>
                <c:pt idx="84">
                  <c:v>43948</c:v>
                </c:pt>
                <c:pt idx="85">
                  <c:v>43949</c:v>
                </c:pt>
                <c:pt idx="86">
                  <c:v>43950</c:v>
                </c:pt>
                <c:pt idx="87">
                  <c:v>43951</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43994</c:v>
                </c:pt>
                <c:pt idx="117">
                  <c:v>43997</c:v>
                </c:pt>
                <c:pt idx="118">
                  <c:v>43998</c:v>
                </c:pt>
                <c:pt idx="119">
                  <c:v>43999</c:v>
                </c:pt>
                <c:pt idx="120">
                  <c:v>44000</c:v>
                </c:pt>
                <c:pt idx="121">
                  <c:v>44001</c:v>
                </c:pt>
                <c:pt idx="122">
                  <c:v>44004</c:v>
                </c:pt>
                <c:pt idx="123">
                  <c:v>44005</c:v>
                </c:pt>
                <c:pt idx="124">
                  <c:v>44006</c:v>
                </c:pt>
                <c:pt idx="125">
                  <c:v>44007</c:v>
                </c:pt>
                <c:pt idx="126">
                  <c:v>44008</c:v>
                </c:pt>
                <c:pt idx="127">
                  <c:v>44011</c:v>
                </c:pt>
                <c:pt idx="128">
                  <c:v>44012</c:v>
                </c:pt>
                <c:pt idx="129">
                  <c:v>44013</c:v>
                </c:pt>
                <c:pt idx="130">
                  <c:v>44014</c:v>
                </c:pt>
                <c:pt idx="131">
                  <c:v>44015</c:v>
                </c:pt>
                <c:pt idx="132">
                  <c:v>44018</c:v>
                </c:pt>
                <c:pt idx="133">
                  <c:v>44019</c:v>
                </c:pt>
                <c:pt idx="134">
                  <c:v>44020</c:v>
                </c:pt>
                <c:pt idx="135">
                  <c:v>44021</c:v>
                </c:pt>
                <c:pt idx="136">
                  <c:v>44022</c:v>
                </c:pt>
                <c:pt idx="137">
                  <c:v>44025</c:v>
                </c:pt>
                <c:pt idx="138">
                  <c:v>44026</c:v>
                </c:pt>
                <c:pt idx="139">
                  <c:v>44027</c:v>
                </c:pt>
                <c:pt idx="140">
                  <c:v>44028</c:v>
                </c:pt>
                <c:pt idx="141">
                  <c:v>44029</c:v>
                </c:pt>
                <c:pt idx="142">
                  <c:v>44032</c:v>
                </c:pt>
                <c:pt idx="143">
                  <c:v>44033</c:v>
                </c:pt>
                <c:pt idx="144">
                  <c:v>44034</c:v>
                </c:pt>
                <c:pt idx="145">
                  <c:v>44035</c:v>
                </c:pt>
                <c:pt idx="146">
                  <c:v>44036</c:v>
                </c:pt>
                <c:pt idx="147">
                  <c:v>44039</c:v>
                </c:pt>
                <c:pt idx="148">
                  <c:v>44040</c:v>
                </c:pt>
                <c:pt idx="149">
                  <c:v>44041</c:v>
                </c:pt>
                <c:pt idx="150">
                  <c:v>44042</c:v>
                </c:pt>
                <c:pt idx="151">
                  <c:v>44043</c:v>
                </c:pt>
                <c:pt idx="152">
                  <c:v>44046</c:v>
                </c:pt>
                <c:pt idx="153">
                  <c:v>44047</c:v>
                </c:pt>
                <c:pt idx="154">
                  <c:v>44048</c:v>
                </c:pt>
                <c:pt idx="155">
                  <c:v>44049</c:v>
                </c:pt>
                <c:pt idx="156">
                  <c:v>44050</c:v>
                </c:pt>
                <c:pt idx="157">
                  <c:v>44053</c:v>
                </c:pt>
                <c:pt idx="158">
                  <c:v>44054</c:v>
                </c:pt>
                <c:pt idx="159">
                  <c:v>44055</c:v>
                </c:pt>
                <c:pt idx="160">
                  <c:v>44056</c:v>
                </c:pt>
                <c:pt idx="161">
                  <c:v>44057</c:v>
                </c:pt>
                <c:pt idx="162">
                  <c:v>44060</c:v>
                </c:pt>
                <c:pt idx="163">
                  <c:v>44061</c:v>
                </c:pt>
                <c:pt idx="164">
                  <c:v>44062</c:v>
                </c:pt>
                <c:pt idx="165">
                  <c:v>44063</c:v>
                </c:pt>
                <c:pt idx="166">
                  <c:v>44064</c:v>
                </c:pt>
                <c:pt idx="167">
                  <c:v>44067</c:v>
                </c:pt>
                <c:pt idx="168">
                  <c:v>44068</c:v>
                </c:pt>
                <c:pt idx="169">
                  <c:v>44069</c:v>
                </c:pt>
                <c:pt idx="170">
                  <c:v>44070</c:v>
                </c:pt>
                <c:pt idx="171">
                  <c:v>44071</c:v>
                </c:pt>
                <c:pt idx="172">
                  <c:v>44074</c:v>
                </c:pt>
                <c:pt idx="173">
                  <c:v>44075</c:v>
                </c:pt>
                <c:pt idx="174">
                  <c:v>44076</c:v>
                </c:pt>
                <c:pt idx="175">
                  <c:v>44077</c:v>
                </c:pt>
                <c:pt idx="176">
                  <c:v>44078</c:v>
                </c:pt>
                <c:pt idx="177">
                  <c:v>44082</c:v>
                </c:pt>
                <c:pt idx="178">
                  <c:v>44083</c:v>
                </c:pt>
                <c:pt idx="179">
                  <c:v>44084</c:v>
                </c:pt>
                <c:pt idx="180">
                  <c:v>44085</c:v>
                </c:pt>
                <c:pt idx="181">
                  <c:v>44088</c:v>
                </c:pt>
                <c:pt idx="182">
                  <c:v>44089</c:v>
                </c:pt>
                <c:pt idx="183">
                  <c:v>44090</c:v>
                </c:pt>
                <c:pt idx="184">
                  <c:v>44091</c:v>
                </c:pt>
                <c:pt idx="185">
                  <c:v>44092</c:v>
                </c:pt>
                <c:pt idx="186">
                  <c:v>44095</c:v>
                </c:pt>
                <c:pt idx="187">
                  <c:v>44096</c:v>
                </c:pt>
                <c:pt idx="188">
                  <c:v>44097</c:v>
                </c:pt>
                <c:pt idx="189">
                  <c:v>44098</c:v>
                </c:pt>
                <c:pt idx="190">
                  <c:v>44099</c:v>
                </c:pt>
                <c:pt idx="191">
                  <c:v>44102</c:v>
                </c:pt>
                <c:pt idx="192">
                  <c:v>44103</c:v>
                </c:pt>
                <c:pt idx="193">
                  <c:v>44104</c:v>
                </c:pt>
                <c:pt idx="194">
                  <c:v>44105</c:v>
                </c:pt>
                <c:pt idx="195">
                  <c:v>44106</c:v>
                </c:pt>
                <c:pt idx="196">
                  <c:v>44109</c:v>
                </c:pt>
                <c:pt idx="197">
                  <c:v>44110</c:v>
                </c:pt>
                <c:pt idx="198">
                  <c:v>44111</c:v>
                </c:pt>
                <c:pt idx="199">
                  <c:v>44112</c:v>
                </c:pt>
                <c:pt idx="200">
                  <c:v>44113</c:v>
                </c:pt>
                <c:pt idx="201">
                  <c:v>44117</c:v>
                </c:pt>
                <c:pt idx="202">
                  <c:v>44118</c:v>
                </c:pt>
                <c:pt idx="203">
                  <c:v>44119</c:v>
                </c:pt>
                <c:pt idx="204">
                  <c:v>44120</c:v>
                </c:pt>
                <c:pt idx="205">
                  <c:v>44123</c:v>
                </c:pt>
                <c:pt idx="206">
                  <c:v>44124</c:v>
                </c:pt>
                <c:pt idx="207">
                  <c:v>44125</c:v>
                </c:pt>
                <c:pt idx="208">
                  <c:v>44126</c:v>
                </c:pt>
                <c:pt idx="209">
                  <c:v>44127</c:v>
                </c:pt>
                <c:pt idx="210">
                  <c:v>44130</c:v>
                </c:pt>
                <c:pt idx="211">
                  <c:v>44131</c:v>
                </c:pt>
                <c:pt idx="212">
                  <c:v>44132</c:v>
                </c:pt>
                <c:pt idx="213">
                  <c:v>44133</c:v>
                </c:pt>
                <c:pt idx="214">
                  <c:v>44134</c:v>
                </c:pt>
                <c:pt idx="215">
                  <c:v>44138</c:v>
                </c:pt>
                <c:pt idx="216">
                  <c:v>44139</c:v>
                </c:pt>
                <c:pt idx="217">
                  <c:v>44140</c:v>
                </c:pt>
                <c:pt idx="218">
                  <c:v>44141</c:v>
                </c:pt>
                <c:pt idx="219">
                  <c:v>44144</c:v>
                </c:pt>
                <c:pt idx="220">
                  <c:v>44145</c:v>
                </c:pt>
                <c:pt idx="221">
                  <c:v>44146</c:v>
                </c:pt>
                <c:pt idx="222">
                  <c:v>44147</c:v>
                </c:pt>
                <c:pt idx="223">
                  <c:v>44148</c:v>
                </c:pt>
                <c:pt idx="224">
                  <c:v>44151</c:v>
                </c:pt>
                <c:pt idx="225">
                  <c:v>44152</c:v>
                </c:pt>
                <c:pt idx="226">
                  <c:v>44153</c:v>
                </c:pt>
                <c:pt idx="227">
                  <c:v>44154</c:v>
                </c:pt>
                <c:pt idx="228">
                  <c:v>44155</c:v>
                </c:pt>
                <c:pt idx="229">
                  <c:v>44158</c:v>
                </c:pt>
                <c:pt idx="230">
                  <c:v>44159</c:v>
                </c:pt>
                <c:pt idx="231">
                  <c:v>44160</c:v>
                </c:pt>
                <c:pt idx="232">
                  <c:v>44161</c:v>
                </c:pt>
                <c:pt idx="233">
                  <c:v>44162</c:v>
                </c:pt>
                <c:pt idx="234">
                  <c:v>44165</c:v>
                </c:pt>
                <c:pt idx="235">
                  <c:v>44166</c:v>
                </c:pt>
                <c:pt idx="236">
                  <c:v>44167</c:v>
                </c:pt>
                <c:pt idx="237">
                  <c:v>44168</c:v>
                </c:pt>
                <c:pt idx="238">
                  <c:v>44169</c:v>
                </c:pt>
                <c:pt idx="239">
                  <c:v>44172</c:v>
                </c:pt>
                <c:pt idx="240">
                  <c:v>44173</c:v>
                </c:pt>
                <c:pt idx="241">
                  <c:v>44174</c:v>
                </c:pt>
                <c:pt idx="242">
                  <c:v>44175</c:v>
                </c:pt>
                <c:pt idx="243">
                  <c:v>44176</c:v>
                </c:pt>
                <c:pt idx="244">
                  <c:v>44179</c:v>
                </c:pt>
                <c:pt idx="245">
                  <c:v>44180</c:v>
                </c:pt>
                <c:pt idx="246">
                  <c:v>44181</c:v>
                </c:pt>
                <c:pt idx="247">
                  <c:v>44182</c:v>
                </c:pt>
                <c:pt idx="248">
                  <c:v>44183</c:v>
                </c:pt>
                <c:pt idx="249">
                  <c:v>44186</c:v>
                </c:pt>
                <c:pt idx="250">
                  <c:v>44187</c:v>
                </c:pt>
                <c:pt idx="251">
                  <c:v>44188</c:v>
                </c:pt>
                <c:pt idx="252">
                  <c:v>44189</c:v>
                </c:pt>
                <c:pt idx="253">
                  <c:v>44193</c:v>
                </c:pt>
                <c:pt idx="254">
                  <c:v>44194</c:v>
                </c:pt>
                <c:pt idx="255">
                  <c:v>44195</c:v>
                </c:pt>
                <c:pt idx="256">
                  <c:v>44196</c:v>
                </c:pt>
                <c:pt idx="257">
                  <c:v>44200</c:v>
                </c:pt>
                <c:pt idx="258">
                  <c:v>44201</c:v>
                </c:pt>
                <c:pt idx="259">
                  <c:v>44202</c:v>
                </c:pt>
                <c:pt idx="260">
                  <c:v>44203</c:v>
                </c:pt>
                <c:pt idx="261">
                  <c:v>44204</c:v>
                </c:pt>
                <c:pt idx="262">
                  <c:v>44207</c:v>
                </c:pt>
                <c:pt idx="263">
                  <c:v>44208</c:v>
                </c:pt>
                <c:pt idx="264">
                  <c:v>44209</c:v>
                </c:pt>
                <c:pt idx="265">
                  <c:v>44210</c:v>
                </c:pt>
                <c:pt idx="266">
                  <c:v>44211</c:v>
                </c:pt>
                <c:pt idx="267">
                  <c:v>44214</c:v>
                </c:pt>
                <c:pt idx="268">
                  <c:v>44215</c:v>
                </c:pt>
                <c:pt idx="269">
                  <c:v>44216</c:v>
                </c:pt>
                <c:pt idx="270">
                  <c:v>44217</c:v>
                </c:pt>
                <c:pt idx="271">
                  <c:v>44218</c:v>
                </c:pt>
                <c:pt idx="272">
                  <c:v>44221</c:v>
                </c:pt>
                <c:pt idx="273">
                  <c:v>44222</c:v>
                </c:pt>
                <c:pt idx="274">
                  <c:v>44223</c:v>
                </c:pt>
                <c:pt idx="275">
                  <c:v>44224</c:v>
                </c:pt>
                <c:pt idx="276">
                  <c:v>44225</c:v>
                </c:pt>
                <c:pt idx="277">
                  <c:v>44228</c:v>
                </c:pt>
                <c:pt idx="278">
                  <c:v>44229</c:v>
                </c:pt>
                <c:pt idx="279">
                  <c:v>44230</c:v>
                </c:pt>
                <c:pt idx="280">
                  <c:v>44231</c:v>
                </c:pt>
                <c:pt idx="281">
                  <c:v>44232</c:v>
                </c:pt>
                <c:pt idx="282">
                  <c:v>44235</c:v>
                </c:pt>
                <c:pt idx="283">
                  <c:v>44236</c:v>
                </c:pt>
                <c:pt idx="284">
                  <c:v>44237</c:v>
                </c:pt>
                <c:pt idx="285">
                  <c:v>44238</c:v>
                </c:pt>
                <c:pt idx="286">
                  <c:v>44239</c:v>
                </c:pt>
                <c:pt idx="287">
                  <c:v>44244</c:v>
                </c:pt>
                <c:pt idx="288">
                  <c:v>44245</c:v>
                </c:pt>
                <c:pt idx="289">
                  <c:v>44246</c:v>
                </c:pt>
                <c:pt idx="290">
                  <c:v>44249</c:v>
                </c:pt>
                <c:pt idx="291">
                  <c:v>44250</c:v>
                </c:pt>
                <c:pt idx="292">
                  <c:v>44251</c:v>
                </c:pt>
                <c:pt idx="293">
                  <c:v>44252</c:v>
                </c:pt>
                <c:pt idx="294">
                  <c:v>44253</c:v>
                </c:pt>
                <c:pt idx="295">
                  <c:v>44256</c:v>
                </c:pt>
                <c:pt idx="296">
                  <c:v>44257</c:v>
                </c:pt>
                <c:pt idx="297">
                  <c:v>44258</c:v>
                </c:pt>
                <c:pt idx="298">
                  <c:v>44259</c:v>
                </c:pt>
                <c:pt idx="299">
                  <c:v>44260</c:v>
                </c:pt>
                <c:pt idx="300">
                  <c:v>44263</c:v>
                </c:pt>
                <c:pt idx="301">
                  <c:v>44264</c:v>
                </c:pt>
                <c:pt idx="302">
                  <c:v>44265</c:v>
                </c:pt>
                <c:pt idx="303">
                  <c:v>44266</c:v>
                </c:pt>
                <c:pt idx="304">
                  <c:v>44267</c:v>
                </c:pt>
                <c:pt idx="305">
                  <c:v>44270</c:v>
                </c:pt>
                <c:pt idx="306">
                  <c:v>44271</c:v>
                </c:pt>
                <c:pt idx="307">
                  <c:v>44272</c:v>
                </c:pt>
                <c:pt idx="308">
                  <c:v>44273</c:v>
                </c:pt>
                <c:pt idx="309">
                  <c:v>44274</c:v>
                </c:pt>
                <c:pt idx="310">
                  <c:v>44277</c:v>
                </c:pt>
                <c:pt idx="311">
                  <c:v>44278</c:v>
                </c:pt>
                <c:pt idx="312">
                  <c:v>44279</c:v>
                </c:pt>
                <c:pt idx="313">
                  <c:v>44280</c:v>
                </c:pt>
                <c:pt idx="314">
                  <c:v>44281</c:v>
                </c:pt>
                <c:pt idx="315">
                  <c:v>44284</c:v>
                </c:pt>
                <c:pt idx="316">
                  <c:v>44285</c:v>
                </c:pt>
                <c:pt idx="317">
                  <c:v>44286</c:v>
                </c:pt>
                <c:pt idx="318">
                  <c:v>44287</c:v>
                </c:pt>
                <c:pt idx="319">
                  <c:v>44291</c:v>
                </c:pt>
                <c:pt idx="320">
                  <c:v>44292</c:v>
                </c:pt>
                <c:pt idx="321">
                  <c:v>44293</c:v>
                </c:pt>
                <c:pt idx="322">
                  <c:v>44294</c:v>
                </c:pt>
                <c:pt idx="323">
                  <c:v>44295</c:v>
                </c:pt>
                <c:pt idx="324">
                  <c:v>44298</c:v>
                </c:pt>
                <c:pt idx="325">
                  <c:v>44299</c:v>
                </c:pt>
                <c:pt idx="326">
                  <c:v>44300</c:v>
                </c:pt>
                <c:pt idx="327">
                  <c:v>44301</c:v>
                </c:pt>
                <c:pt idx="328">
                  <c:v>44302</c:v>
                </c:pt>
                <c:pt idx="329">
                  <c:v>44305</c:v>
                </c:pt>
                <c:pt idx="330">
                  <c:v>44306</c:v>
                </c:pt>
                <c:pt idx="331">
                  <c:v>44308</c:v>
                </c:pt>
                <c:pt idx="332">
                  <c:v>44309</c:v>
                </c:pt>
                <c:pt idx="333">
                  <c:v>44312</c:v>
                </c:pt>
                <c:pt idx="334">
                  <c:v>44313</c:v>
                </c:pt>
                <c:pt idx="335">
                  <c:v>44314</c:v>
                </c:pt>
                <c:pt idx="336">
                  <c:v>44315</c:v>
                </c:pt>
                <c:pt idx="337">
                  <c:v>44316</c:v>
                </c:pt>
                <c:pt idx="338">
                  <c:v>44319</c:v>
                </c:pt>
                <c:pt idx="339">
                  <c:v>44320</c:v>
                </c:pt>
                <c:pt idx="340">
                  <c:v>44321</c:v>
                </c:pt>
                <c:pt idx="341">
                  <c:v>44322</c:v>
                </c:pt>
                <c:pt idx="342">
                  <c:v>44323</c:v>
                </c:pt>
                <c:pt idx="343">
                  <c:v>44326</c:v>
                </c:pt>
                <c:pt idx="344">
                  <c:v>44327</c:v>
                </c:pt>
                <c:pt idx="345">
                  <c:v>44328</c:v>
                </c:pt>
                <c:pt idx="346">
                  <c:v>44329</c:v>
                </c:pt>
                <c:pt idx="347">
                  <c:v>44330</c:v>
                </c:pt>
                <c:pt idx="348">
                  <c:v>44333</c:v>
                </c:pt>
                <c:pt idx="349">
                  <c:v>44334</c:v>
                </c:pt>
                <c:pt idx="350">
                  <c:v>44335</c:v>
                </c:pt>
                <c:pt idx="351">
                  <c:v>44336</c:v>
                </c:pt>
                <c:pt idx="352">
                  <c:v>44337</c:v>
                </c:pt>
                <c:pt idx="353">
                  <c:v>44340</c:v>
                </c:pt>
                <c:pt idx="354">
                  <c:v>44341</c:v>
                </c:pt>
                <c:pt idx="355">
                  <c:v>44342</c:v>
                </c:pt>
                <c:pt idx="356">
                  <c:v>44343</c:v>
                </c:pt>
                <c:pt idx="357">
                  <c:v>44344</c:v>
                </c:pt>
                <c:pt idx="358">
                  <c:v>44347</c:v>
                </c:pt>
                <c:pt idx="359">
                  <c:v>44348</c:v>
                </c:pt>
                <c:pt idx="360">
                  <c:v>44349</c:v>
                </c:pt>
                <c:pt idx="361">
                  <c:v>44351</c:v>
                </c:pt>
                <c:pt idx="362">
                  <c:v>44354</c:v>
                </c:pt>
                <c:pt idx="363">
                  <c:v>44355</c:v>
                </c:pt>
                <c:pt idx="364">
                  <c:v>44356</c:v>
                </c:pt>
                <c:pt idx="365">
                  <c:v>44357</c:v>
                </c:pt>
                <c:pt idx="366">
                  <c:v>44358</c:v>
                </c:pt>
                <c:pt idx="367">
                  <c:v>44361</c:v>
                </c:pt>
                <c:pt idx="368">
                  <c:v>44362</c:v>
                </c:pt>
                <c:pt idx="369">
                  <c:v>44363</c:v>
                </c:pt>
                <c:pt idx="370">
                  <c:v>44364</c:v>
                </c:pt>
                <c:pt idx="371">
                  <c:v>44365</c:v>
                </c:pt>
                <c:pt idx="372">
                  <c:v>44368</c:v>
                </c:pt>
                <c:pt idx="373">
                  <c:v>44369</c:v>
                </c:pt>
                <c:pt idx="374">
                  <c:v>44370</c:v>
                </c:pt>
                <c:pt idx="375">
                  <c:v>44371</c:v>
                </c:pt>
                <c:pt idx="376">
                  <c:v>44372</c:v>
                </c:pt>
                <c:pt idx="377">
                  <c:v>44375</c:v>
                </c:pt>
                <c:pt idx="378">
                  <c:v>44376</c:v>
                </c:pt>
                <c:pt idx="379">
                  <c:v>44377</c:v>
                </c:pt>
                <c:pt idx="380">
                  <c:v>44378</c:v>
                </c:pt>
                <c:pt idx="381">
                  <c:v>44379</c:v>
                </c:pt>
                <c:pt idx="382">
                  <c:v>44382</c:v>
                </c:pt>
                <c:pt idx="383">
                  <c:v>44383</c:v>
                </c:pt>
                <c:pt idx="384">
                  <c:v>44384</c:v>
                </c:pt>
                <c:pt idx="385">
                  <c:v>44385</c:v>
                </c:pt>
                <c:pt idx="386">
                  <c:v>44386</c:v>
                </c:pt>
                <c:pt idx="387">
                  <c:v>44389</c:v>
                </c:pt>
                <c:pt idx="388">
                  <c:v>44390</c:v>
                </c:pt>
                <c:pt idx="389">
                  <c:v>44391</c:v>
                </c:pt>
                <c:pt idx="390">
                  <c:v>44392</c:v>
                </c:pt>
                <c:pt idx="391">
                  <c:v>44393</c:v>
                </c:pt>
                <c:pt idx="392">
                  <c:v>44396</c:v>
                </c:pt>
                <c:pt idx="393">
                  <c:v>44397</c:v>
                </c:pt>
                <c:pt idx="394">
                  <c:v>44398</c:v>
                </c:pt>
                <c:pt idx="395">
                  <c:v>44399</c:v>
                </c:pt>
                <c:pt idx="396">
                  <c:v>44400</c:v>
                </c:pt>
                <c:pt idx="397">
                  <c:v>44403</c:v>
                </c:pt>
                <c:pt idx="398">
                  <c:v>44404</c:v>
                </c:pt>
                <c:pt idx="399">
                  <c:v>44405</c:v>
                </c:pt>
                <c:pt idx="400">
                  <c:v>44406</c:v>
                </c:pt>
                <c:pt idx="401">
                  <c:v>44407</c:v>
                </c:pt>
                <c:pt idx="402">
                  <c:v>44410</c:v>
                </c:pt>
                <c:pt idx="403">
                  <c:v>44411</c:v>
                </c:pt>
                <c:pt idx="404">
                  <c:v>44412</c:v>
                </c:pt>
                <c:pt idx="405">
                  <c:v>44413</c:v>
                </c:pt>
                <c:pt idx="406">
                  <c:v>44414</c:v>
                </c:pt>
                <c:pt idx="407">
                  <c:v>44417</c:v>
                </c:pt>
                <c:pt idx="408">
                  <c:v>44418</c:v>
                </c:pt>
                <c:pt idx="409">
                  <c:v>44419</c:v>
                </c:pt>
                <c:pt idx="410">
                  <c:v>44420</c:v>
                </c:pt>
                <c:pt idx="411">
                  <c:v>44421</c:v>
                </c:pt>
                <c:pt idx="412">
                  <c:v>44424</c:v>
                </c:pt>
                <c:pt idx="413">
                  <c:v>44425</c:v>
                </c:pt>
                <c:pt idx="414">
                  <c:v>44426</c:v>
                </c:pt>
                <c:pt idx="415">
                  <c:v>44427</c:v>
                </c:pt>
                <c:pt idx="416">
                  <c:v>44428</c:v>
                </c:pt>
                <c:pt idx="417">
                  <c:v>44431</c:v>
                </c:pt>
                <c:pt idx="418">
                  <c:v>44432</c:v>
                </c:pt>
                <c:pt idx="419">
                  <c:v>44433</c:v>
                </c:pt>
                <c:pt idx="420">
                  <c:v>44434</c:v>
                </c:pt>
                <c:pt idx="421">
                  <c:v>44435</c:v>
                </c:pt>
                <c:pt idx="422">
                  <c:v>44438</c:v>
                </c:pt>
                <c:pt idx="423">
                  <c:v>44439</c:v>
                </c:pt>
                <c:pt idx="424">
                  <c:v>44440</c:v>
                </c:pt>
                <c:pt idx="425">
                  <c:v>44441</c:v>
                </c:pt>
                <c:pt idx="426">
                  <c:v>44442</c:v>
                </c:pt>
                <c:pt idx="427">
                  <c:v>44445</c:v>
                </c:pt>
                <c:pt idx="428">
                  <c:v>44447</c:v>
                </c:pt>
                <c:pt idx="429">
                  <c:v>44448</c:v>
                </c:pt>
                <c:pt idx="430">
                  <c:v>44449</c:v>
                </c:pt>
                <c:pt idx="431">
                  <c:v>44452</c:v>
                </c:pt>
                <c:pt idx="432">
                  <c:v>44453</c:v>
                </c:pt>
                <c:pt idx="433">
                  <c:v>44454</c:v>
                </c:pt>
                <c:pt idx="434">
                  <c:v>44455</c:v>
                </c:pt>
                <c:pt idx="435">
                  <c:v>44456</c:v>
                </c:pt>
                <c:pt idx="436">
                  <c:v>44459</c:v>
                </c:pt>
                <c:pt idx="437">
                  <c:v>44460</c:v>
                </c:pt>
                <c:pt idx="438">
                  <c:v>44461</c:v>
                </c:pt>
                <c:pt idx="439">
                  <c:v>44462</c:v>
                </c:pt>
                <c:pt idx="440">
                  <c:v>44463</c:v>
                </c:pt>
                <c:pt idx="441">
                  <c:v>44466</c:v>
                </c:pt>
                <c:pt idx="442">
                  <c:v>44467</c:v>
                </c:pt>
                <c:pt idx="443">
                  <c:v>44468</c:v>
                </c:pt>
                <c:pt idx="444">
                  <c:v>44469</c:v>
                </c:pt>
                <c:pt idx="445">
                  <c:v>44470</c:v>
                </c:pt>
                <c:pt idx="446">
                  <c:v>44473</c:v>
                </c:pt>
                <c:pt idx="447">
                  <c:v>44474</c:v>
                </c:pt>
                <c:pt idx="448">
                  <c:v>44475</c:v>
                </c:pt>
                <c:pt idx="449">
                  <c:v>44476</c:v>
                </c:pt>
                <c:pt idx="450">
                  <c:v>44477</c:v>
                </c:pt>
                <c:pt idx="451">
                  <c:v>44480</c:v>
                </c:pt>
                <c:pt idx="452">
                  <c:v>44482</c:v>
                </c:pt>
                <c:pt idx="453">
                  <c:v>44483</c:v>
                </c:pt>
                <c:pt idx="454">
                  <c:v>44484</c:v>
                </c:pt>
                <c:pt idx="455">
                  <c:v>44487</c:v>
                </c:pt>
                <c:pt idx="456">
                  <c:v>44488</c:v>
                </c:pt>
                <c:pt idx="457">
                  <c:v>44489</c:v>
                </c:pt>
                <c:pt idx="458">
                  <c:v>44490</c:v>
                </c:pt>
                <c:pt idx="459">
                  <c:v>44491</c:v>
                </c:pt>
                <c:pt idx="460">
                  <c:v>44494</c:v>
                </c:pt>
                <c:pt idx="461">
                  <c:v>44495</c:v>
                </c:pt>
                <c:pt idx="462">
                  <c:v>44496</c:v>
                </c:pt>
                <c:pt idx="463">
                  <c:v>44497</c:v>
                </c:pt>
                <c:pt idx="464">
                  <c:v>44498</c:v>
                </c:pt>
                <c:pt idx="465">
                  <c:v>44501</c:v>
                </c:pt>
                <c:pt idx="466">
                  <c:v>44503</c:v>
                </c:pt>
                <c:pt idx="467">
                  <c:v>44504</c:v>
                </c:pt>
                <c:pt idx="468">
                  <c:v>44505</c:v>
                </c:pt>
                <c:pt idx="469">
                  <c:v>44508</c:v>
                </c:pt>
                <c:pt idx="470">
                  <c:v>44509</c:v>
                </c:pt>
                <c:pt idx="471">
                  <c:v>44510</c:v>
                </c:pt>
                <c:pt idx="472">
                  <c:v>44511</c:v>
                </c:pt>
                <c:pt idx="473">
                  <c:v>44512</c:v>
                </c:pt>
                <c:pt idx="474">
                  <c:v>44516</c:v>
                </c:pt>
                <c:pt idx="475">
                  <c:v>44517</c:v>
                </c:pt>
                <c:pt idx="476">
                  <c:v>44518</c:v>
                </c:pt>
                <c:pt idx="477">
                  <c:v>44519</c:v>
                </c:pt>
                <c:pt idx="478">
                  <c:v>44522</c:v>
                </c:pt>
                <c:pt idx="479">
                  <c:v>44523</c:v>
                </c:pt>
                <c:pt idx="480">
                  <c:v>44524</c:v>
                </c:pt>
                <c:pt idx="481">
                  <c:v>44525</c:v>
                </c:pt>
                <c:pt idx="482">
                  <c:v>44526</c:v>
                </c:pt>
                <c:pt idx="483">
                  <c:v>44529</c:v>
                </c:pt>
                <c:pt idx="484">
                  <c:v>44530</c:v>
                </c:pt>
                <c:pt idx="485">
                  <c:v>44531</c:v>
                </c:pt>
                <c:pt idx="486">
                  <c:v>44532</c:v>
                </c:pt>
                <c:pt idx="487">
                  <c:v>44533</c:v>
                </c:pt>
                <c:pt idx="488">
                  <c:v>44536</c:v>
                </c:pt>
                <c:pt idx="489">
                  <c:v>44537</c:v>
                </c:pt>
                <c:pt idx="490">
                  <c:v>44538</c:v>
                </c:pt>
                <c:pt idx="491">
                  <c:v>44539</c:v>
                </c:pt>
                <c:pt idx="492">
                  <c:v>44540</c:v>
                </c:pt>
                <c:pt idx="493">
                  <c:v>44543</c:v>
                </c:pt>
                <c:pt idx="494">
                  <c:v>44544</c:v>
                </c:pt>
                <c:pt idx="495">
                  <c:v>44545</c:v>
                </c:pt>
                <c:pt idx="496">
                  <c:v>44546</c:v>
                </c:pt>
                <c:pt idx="497">
                  <c:v>44547</c:v>
                </c:pt>
                <c:pt idx="498">
                  <c:v>44550</c:v>
                </c:pt>
                <c:pt idx="499">
                  <c:v>44551</c:v>
                </c:pt>
                <c:pt idx="500">
                  <c:v>44552</c:v>
                </c:pt>
                <c:pt idx="501">
                  <c:v>44553</c:v>
                </c:pt>
                <c:pt idx="502">
                  <c:v>44554</c:v>
                </c:pt>
                <c:pt idx="503">
                  <c:v>44557</c:v>
                </c:pt>
                <c:pt idx="504">
                  <c:v>44558</c:v>
                </c:pt>
                <c:pt idx="505">
                  <c:v>44559</c:v>
                </c:pt>
                <c:pt idx="506">
                  <c:v>44560</c:v>
                </c:pt>
                <c:pt idx="507">
                  <c:v>44561</c:v>
                </c:pt>
                <c:pt idx="508">
                  <c:v>44564</c:v>
                </c:pt>
                <c:pt idx="509">
                  <c:v>44565</c:v>
                </c:pt>
                <c:pt idx="510">
                  <c:v>44566</c:v>
                </c:pt>
                <c:pt idx="511">
                  <c:v>44567</c:v>
                </c:pt>
                <c:pt idx="512">
                  <c:v>44568</c:v>
                </c:pt>
                <c:pt idx="513">
                  <c:v>44571</c:v>
                </c:pt>
                <c:pt idx="514">
                  <c:v>44572</c:v>
                </c:pt>
                <c:pt idx="515">
                  <c:v>44573</c:v>
                </c:pt>
                <c:pt idx="516">
                  <c:v>44574</c:v>
                </c:pt>
                <c:pt idx="517">
                  <c:v>44575</c:v>
                </c:pt>
                <c:pt idx="518">
                  <c:v>44578</c:v>
                </c:pt>
                <c:pt idx="519">
                  <c:v>44579</c:v>
                </c:pt>
                <c:pt idx="520">
                  <c:v>44580</c:v>
                </c:pt>
                <c:pt idx="521">
                  <c:v>44581</c:v>
                </c:pt>
                <c:pt idx="522">
                  <c:v>44582</c:v>
                </c:pt>
                <c:pt idx="523">
                  <c:v>44585</c:v>
                </c:pt>
                <c:pt idx="524">
                  <c:v>44586</c:v>
                </c:pt>
                <c:pt idx="525">
                  <c:v>44587</c:v>
                </c:pt>
                <c:pt idx="526">
                  <c:v>44588</c:v>
                </c:pt>
                <c:pt idx="527">
                  <c:v>44589</c:v>
                </c:pt>
                <c:pt idx="528">
                  <c:v>44592</c:v>
                </c:pt>
                <c:pt idx="529">
                  <c:v>44593</c:v>
                </c:pt>
                <c:pt idx="530">
                  <c:v>44594</c:v>
                </c:pt>
                <c:pt idx="531">
                  <c:v>44595</c:v>
                </c:pt>
                <c:pt idx="532">
                  <c:v>44596</c:v>
                </c:pt>
                <c:pt idx="533">
                  <c:v>44599</c:v>
                </c:pt>
                <c:pt idx="534">
                  <c:v>44600</c:v>
                </c:pt>
                <c:pt idx="535">
                  <c:v>44601</c:v>
                </c:pt>
                <c:pt idx="536">
                  <c:v>44602</c:v>
                </c:pt>
                <c:pt idx="537">
                  <c:v>44603</c:v>
                </c:pt>
                <c:pt idx="538">
                  <c:v>44606</c:v>
                </c:pt>
                <c:pt idx="539">
                  <c:v>44607</c:v>
                </c:pt>
                <c:pt idx="540">
                  <c:v>44608</c:v>
                </c:pt>
                <c:pt idx="541">
                  <c:v>44609</c:v>
                </c:pt>
                <c:pt idx="542">
                  <c:v>44610</c:v>
                </c:pt>
                <c:pt idx="543">
                  <c:v>44613</c:v>
                </c:pt>
                <c:pt idx="544">
                  <c:v>44614</c:v>
                </c:pt>
                <c:pt idx="545">
                  <c:v>44615</c:v>
                </c:pt>
                <c:pt idx="546">
                  <c:v>44616</c:v>
                </c:pt>
                <c:pt idx="547">
                  <c:v>44617</c:v>
                </c:pt>
                <c:pt idx="548">
                  <c:v>44622</c:v>
                </c:pt>
                <c:pt idx="549">
                  <c:v>44623</c:v>
                </c:pt>
                <c:pt idx="550">
                  <c:v>44624</c:v>
                </c:pt>
                <c:pt idx="551">
                  <c:v>44627</c:v>
                </c:pt>
                <c:pt idx="552">
                  <c:v>44628</c:v>
                </c:pt>
                <c:pt idx="553">
                  <c:v>44629</c:v>
                </c:pt>
                <c:pt idx="554">
                  <c:v>44630</c:v>
                </c:pt>
                <c:pt idx="555">
                  <c:v>44631</c:v>
                </c:pt>
                <c:pt idx="556">
                  <c:v>44634</c:v>
                </c:pt>
                <c:pt idx="557">
                  <c:v>44635</c:v>
                </c:pt>
                <c:pt idx="558">
                  <c:v>44636</c:v>
                </c:pt>
                <c:pt idx="559">
                  <c:v>44637</c:v>
                </c:pt>
                <c:pt idx="560">
                  <c:v>44638</c:v>
                </c:pt>
                <c:pt idx="561">
                  <c:v>44641</c:v>
                </c:pt>
                <c:pt idx="562">
                  <c:v>44642</c:v>
                </c:pt>
                <c:pt idx="563">
                  <c:v>44643</c:v>
                </c:pt>
                <c:pt idx="564">
                  <c:v>44644</c:v>
                </c:pt>
                <c:pt idx="565">
                  <c:v>44645</c:v>
                </c:pt>
                <c:pt idx="566">
                  <c:v>44648</c:v>
                </c:pt>
                <c:pt idx="567">
                  <c:v>44649</c:v>
                </c:pt>
                <c:pt idx="568">
                  <c:v>44650</c:v>
                </c:pt>
                <c:pt idx="569">
                  <c:v>44651</c:v>
                </c:pt>
                <c:pt idx="570">
                  <c:v>44652</c:v>
                </c:pt>
                <c:pt idx="571">
                  <c:v>44655</c:v>
                </c:pt>
                <c:pt idx="572">
                  <c:v>44656</c:v>
                </c:pt>
                <c:pt idx="573">
                  <c:v>44657</c:v>
                </c:pt>
                <c:pt idx="574">
                  <c:v>44658</c:v>
                </c:pt>
                <c:pt idx="575">
                  <c:v>44659</c:v>
                </c:pt>
                <c:pt idx="576">
                  <c:v>44662</c:v>
                </c:pt>
                <c:pt idx="577">
                  <c:v>44663</c:v>
                </c:pt>
                <c:pt idx="578">
                  <c:v>44664</c:v>
                </c:pt>
                <c:pt idx="579">
                  <c:v>44665</c:v>
                </c:pt>
                <c:pt idx="580">
                  <c:v>44669</c:v>
                </c:pt>
                <c:pt idx="581">
                  <c:v>44670</c:v>
                </c:pt>
                <c:pt idx="582">
                  <c:v>44671</c:v>
                </c:pt>
                <c:pt idx="583">
                  <c:v>44673</c:v>
                </c:pt>
                <c:pt idx="584">
                  <c:v>44676</c:v>
                </c:pt>
                <c:pt idx="585">
                  <c:v>44677</c:v>
                </c:pt>
                <c:pt idx="586">
                  <c:v>44678</c:v>
                </c:pt>
                <c:pt idx="587">
                  <c:v>44679</c:v>
                </c:pt>
                <c:pt idx="588">
                  <c:v>44680</c:v>
                </c:pt>
              </c:numCache>
            </c:numRef>
          </c:cat>
          <c:val>
            <c:numRef>
              <c:f>Rentabilidade!$L$7:$L$10000</c:f>
              <c:numCache>
                <c:formatCode>0.00%</c:formatCode>
                <c:ptCount val="9994"/>
                <c:pt idx="0">
                  <c:v>0</c:v>
                </c:pt>
                <c:pt idx="1">
                  <c:v>9.1300038962869312E-3</c:v>
                </c:pt>
                <c:pt idx="2">
                  <c:v>1.3272318152988127E-2</c:v>
                </c:pt>
                <c:pt idx="3">
                  <c:v>1.8496409216058218E-2</c:v>
                </c:pt>
                <c:pt idx="4">
                  <c:v>1.8917857708334873E-2</c:v>
                </c:pt>
                <c:pt idx="5">
                  <c:v>1.8338126325796456E-2</c:v>
                </c:pt>
                <c:pt idx="6">
                  <c:v>2.439375305944913E-2</c:v>
                </c:pt>
                <c:pt idx="7">
                  <c:v>2.9496183389737141E-2</c:v>
                </c:pt>
                <c:pt idx="8">
                  <c:v>3.2045011019596226E-2</c:v>
                </c:pt>
                <c:pt idx="9">
                  <c:v>3.8048575848094179E-2</c:v>
                </c:pt>
                <c:pt idx="10">
                  <c:v>3.3586408137320278E-2</c:v>
                </c:pt>
                <c:pt idx="11">
                  <c:v>2.7901712463674011E-2</c:v>
                </c:pt>
                <c:pt idx="12">
                  <c:v>3.1688765060566615E-2</c:v>
                </c:pt>
                <c:pt idx="13">
                  <c:v>2.8861544299457309E-2</c:v>
                </c:pt>
                <c:pt idx="14">
                  <c:v>2.0432729700272434E-2</c:v>
                </c:pt>
                <c:pt idx="15">
                  <c:v>2.4876711899207926E-2</c:v>
                </c:pt>
                <c:pt idx="16">
                  <c:v>1.6875670213145844E-2</c:v>
                </c:pt>
                <c:pt idx="17">
                  <c:v>2.0582918091478719E-2</c:v>
                </c:pt>
                <c:pt idx="18">
                  <c:v>2.0615786317485174E-2</c:v>
                </c:pt>
                <c:pt idx="19">
                  <c:v>1.5231227188750696E-2</c:v>
                </c:pt>
                <c:pt idx="20">
                  <c:v>1.5483454253286899E-2</c:v>
                </c:pt>
                <c:pt idx="21">
                  <c:v>2.9872203645114892E-2</c:v>
                </c:pt>
                <c:pt idx="22">
                  <c:v>2.9118038044275263E-2</c:v>
                </c:pt>
                <c:pt idx="23">
                  <c:v>2.1614297428666385E-2</c:v>
                </c:pt>
                <c:pt idx="24">
                  <c:v>2.5141940326728118E-2</c:v>
                </c:pt>
                <c:pt idx="25">
                  <c:v>1.7120337735135438E-2</c:v>
                </c:pt>
                <c:pt idx="26">
                  <c:v>1.4748345245747085E-2</c:v>
                </c:pt>
                <c:pt idx="27">
                  <c:v>1.9626819328534495E-2</c:v>
                </c:pt>
                <c:pt idx="28">
                  <c:v>2.2282052869300184E-2</c:v>
                </c:pt>
                <c:pt idx="29">
                  <c:v>2.6374301215703611E-2</c:v>
                </c:pt>
                <c:pt idx="30">
                  <c:v>2.6712240454514147E-2</c:v>
                </c:pt>
                <c:pt idx="31">
                  <c:v>2.4902769625554155E-2</c:v>
                </c:pt>
                <c:pt idx="32">
                  <c:v>2.4875632750278154E-2</c:v>
                </c:pt>
                <c:pt idx="33">
                  <c:v>1.7872333207845426E-2</c:v>
                </c:pt>
                <c:pt idx="34">
                  <c:v>1.8481346480409222E-2</c:v>
                </c:pt>
                <c:pt idx="35">
                  <c:v>2.1026269014233989E-2</c:v>
                </c:pt>
                <c:pt idx="36">
                  <c:v>2.2172400071551079E-2</c:v>
                </c:pt>
                <c:pt idx="37">
                  <c:v>2.6193970143824519E-2</c:v>
                </c:pt>
                <c:pt idx="38">
                  <c:v>2.2787150383990706E-2</c:v>
                </c:pt>
                <c:pt idx="39">
                  <c:v>2.0250856033479758E-2</c:v>
                </c:pt>
                <c:pt idx="40">
                  <c:v>1.7817677011374045E-2</c:v>
                </c:pt>
                <c:pt idx="41">
                  <c:v>1.7226249965390128E-2</c:v>
                </c:pt>
                <c:pt idx="42">
                  <c:v>1.5373913752868118E-2</c:v>
                </c:pt>
                <c:pt idx="43">
                  <c:v>5.1314101759682984E-3</c:v>
                </c:pt>
                <c:pt idx="44">
                  <c:v>7.6982102864322499E-3</c:v>
                </c:pt>
                <c:pt idx="45">
                  <c:v>9.3336682457429987E-3</c:v>
                </c:pt>
                <c:pt idx="46">
                  <c:v>1.1513130719006393E-2</c:v>
                </c:pt>
                <c:pt idx="47">
                  <c:v>1.2366109819319959E-2</c:v>
                </c:pt>
                <c:pt idx="48">
                  <c:v>1.3993292274201208E-2</c:v>
                </c:pt>
                <c:pt idx="49">
                  <c:v>1.2801121560820361E-2</c:v>
                </c:pt>
                <c:pt idx="50">
                  <c:v>9.6687286224623747E-3</c:v>
                </c:pt>
                <c:pt idx="51">
                  <c:v>-7.7392941599054854E-3</c:v>
                </c:pt>
                <c:pt idx="52">
                  <c:v>-3.0115715568398427E-3</c:v>
                </c:pt>
                <c:pt idx="53">
                  <c:v>-1.1912266306247532E-2</c:v>
                </c:pt>
                <c:pt idx="54">
                  <c:v>-5.4571029034300222E-2</c:v>
                </c:pt>
                <c:pt idx="55">
                  <c:v>-5.0632358455692139E-2</c:v>
                </c:pt>
                <c:pt idx="56">
                  <c:v>-8.1333898435522078E-2</c:v>
                </c:pt>
                <c:pt idx="57">
                  <c:v>-9.6645747989495212E-2</c:v>
                </c:pt>
                <c:pt idx="58">
                  <c:v>-0.17484922804386382</c:v>
                </c:pt>
                <c:pt idx="59">
                  <c:v>-0.17591983495964558</c:v>
                </c:pt>
                <c:pt idx="60">
                  <c:v>-0.166272389640306</c:v>
                </c:pt>
                <c:pt idx="61">
                  <c:v>-0.19535848314259108</c:v>
                </c:pt>
                <c:pt idx="62">
                  <c:v>-0.17702699874161743</c:v>
                </c:pt>
                <c:pt idx="63">
                  <c:v>-0.1527279832816526</c:v>
                </c:pt>
                <c:pt idx="64">
                  <c:v>-0.13449494805588291</c:v>
                </c:pt>
                <c:pt idx="65">
                  <c:v>-0.13464256839387578</c:v>
                </c:pt>
                <c:pt idx="66">
                  <c:v>-0.14516065912239906</c:v>
                </c:pt>
                <c:pt idx="67">
                  <c:v>-0.13959576141308427</c:v>
                </c:pt>
                <c:pt idx="68">
                  <c:v>-0.14488282481554193</c:v>
                </c:pt>
                <c:pt idx="69">
                  <c:v>-0.14489992894839898</c:v>
                </c:pt>
                <c:pt idx="70">
                  <c:v>-0.15052417808648766</c:v>
                </c:pt>
                <c:pt idx="71">
                  <c:v>-0.15783006735532534</c:v>
                </c:pt>
                <c:pt idx="72">
                  <c:v>-0.13587620777064557</c:v>
                </c:pt>
                <c:pt idx="73">
                  <c:v>-0.13366747138864288</c:v>
                </c:pt>
                <c:pt idx="74">
                  <c:v>-0.12872261193876877</c:v>
                </c:pt>
                <c:pt idx="75">
                  <c:v>-0.1287432038161872</c:v>
                </c:pt>
                <c:pt idx="76">
                  <c:v>-0.12664332909337561</c:v>
                </c:pt>
                <c:pt idx="77">
                  <c:v>-0.12766321500814581</c:v>
                </c:pt>
                <c:pt idx="78">
                  <c:v>-0.13025487488694565</c:v>
                </c:pt>
                <c:pt idx="79">
                  <c:v>-0.12623805880036698</c:v>
                </c:pt>
                <c:pt idx="80">
                  <c:v>-0.12625644354096099</c:v>
                </c:pt>
                <c:pt idx="81">
                  <c:v>-0.12450705674698115</c:v>
                </c:pt>
                <c:pt idx="82">
                  <c:v>-0.1193151394871319</c:v>
                </c:pt>
                <c:pt idx="83">
                  <c:v>-0.1335745881718049</c:v>
                </c:pt>
                <c:pt idx="84">
                  <c:v>-0.12981017653931071</c:v>
                </c:pt>
                <c:pt idx="85">
                  <c:v>-0.1317527649687017</c:v>
                </c:pt>
                <c:pt idx="86">
                  <c:v>-0.12663145951447075</c:v>
                </c:pt>
                <c:pt idx="87">
                  <c:v>-0.1266325153857859</c:v>
                </c:pt>
                <c:pt idx="88">
                  <c:v>-0.12304535416000417</c:v>
                </c:pt>
                <c:pt idx="89">
                  <c:v>-0.12586433372299799</c:v>
                </c:pt>
                <c:pt idx="90">
                  <c:v>-0.12378400539477452</c:v>
                </c:pt>
                <c:pt idx="91">
                  <c:v>-0.12798133512988552</c:v>
                </c:pt>
                <c:pt idx="92">
                  <c:v>-0.12700040433426396</c:v>
                </c:pt>
                <c:pt idx="93">
                  <c:v>-0.12836314202338017</c:v>
                </c:pt>
                <c:pt idx="94">
                  <c:v>-0.12763700693763569</c:v>
                </c:pt>
                <c:pt idx="95">
                  <c:v>-0.13250153187284597</c:v>
                </c:pt>
                <c:pt idx="96">
                  <c:v>-0.13487768604037276</c:v>
                </c:pt>
                <c:pt idx="97">
                  <c:v>-0.13808651750406598</c:v>
                </c:pt>
                <c:pt idx="98">
                  <c:v>-0.13253362342288544</c:v>
                </c:pt>
                <c:pt idx="99">
                  <c:v>-0.13437308711443352</c:v>
                </c:pt>
                <c:pt idx="100">
                  <c:v>-0.13450178764067688</c:v>
                </c:pt>
                <c:pt idx="101">
                  <c:v>-0.1345352513836171</c:v>
                </c:pt>
                <c:pt idx="102">
                  <c:v>-0.1303744694928527</c:v>
                </c:pt>
                <c:pt idx="103">
                  <c:v>-0.13040644779011401</c:v>
                </c:pt>
                <c:pt idx="104">
                  <c:v>-0.12023789961094022</c:v>
                </c:pt>
                <c:pt idx="105">
                  <c:v>-0.11831577656101333</c:v>
                </c:pt>
                <c:pt idx="106">
                  <c:v>-0.10965783719593181</c:v>
                </c:pt>
                <c:pt idx="107">
                  <c:v>-0.10699012370106753</c:v>
                </c:pt>
                <c:pt idx="108">
                  <c:v>-0.10221786365445396</c:v>
                </c:pt>
                <c:pt idx="109">
                  <c:v>-9.0527880519448045E-2</c:v>
                </c:pt>
                <c:pt idx="110">
                  <c:v>-8.0418211840043163E-2</c:v>
                </c:pt>
                <c:pt idx="111">
                  <c:v>-7.6635048631210623E-2</c:v>
                </c:pt>
                <c:pt idx="112">
                  <c:v>-6.772167991959821E-2</c:v>
                </c:pt>
                <c:pt idx="113">
                  <c:v>-6.033333832626997E-2</c:v>
                </c:pt>
                <c:pt idx="114">
                  <c:v>-6.9109488005201558E-2</c:v>
                </c:pt>
                <c:pt idx="115">
                  <c:v>-7.0216353007548693E-2</c:v>
                </c:pt>
                <c:pt idx="116">
                  <c:v>-7.0653874000646488E-2</c:v>
                </c:pt>
                <c:pt idx="117">
                  <c:v>-7.2741168704995807E-2</c:v>
                </c:pt>
                <c:pt idx="118">
                  <c:v>-6.8844900149860888E-2</c:v>
                </c:pt>
                <c:pt idx="119">
                  <c:v>-6.5044014881854406E-2</c:v>
                </c:pt>
                <c:pt idx="120">
                  <c:v>-6.7381849723477827E-2</c:v>
                </c:pt>
                <c:pt idx="121">
                  <c:v>-6.5052173559045356E-2</c:v>
                </c:pt>
                <c:pt idx="122">
                  <c:v>-6.5417654644276291E-2</c:v>
                </c:pt>
                <c:pt idx="123">
                  <c:v>-6.7380949936838852E-2</c:v>
                </c:pt>
                <c:pt idx="124">
                  <c:v>-6.5509977831668675E-2</c:v>
                </c:pt>
                <c:pt idx="125">
                  <c:v>-6.9009414393451651E-2</c:v>
                </c:pt>
                <c:pt idx="126">
                  <c:v>-6.8591347390127178E-2</c:v>
                </c:pt>
                <c:pt idx="127">
                  <c:v>-6.8975316117442453E-2</c:v>
                </c:pt>
                <c:pt idx="128">
                  <c:v>-6.1863016774003743E-2</c:v>
                </c:pt>
                <c:pt idx="129">
                  <c:v>-5.5215547526344722E-2</c:v>
                </c:pt>
                <c:pt idx="130">
                  <c:v>-5.0763902223036839E-2</c:v>
                </c:pt>
                <c:pt idx="131">
                  <c:v>-4.7303140996254323E-2</c:v>
                </c:pt>
                <c:pt idx="132">
                  <c:v>-4.5398966119841511E-2</c:v>
                </c:pt>
                <c:pt idx="133">
                  <c:v>-4.2175610663180985E-2</c:v>
                </c:pt>
                <c:pt idx="134">
                  <c:v>-4.4025677700875732E-2</c:v>
                </c:pt>
                <c:pt idx="135">
                  <c:v>-4.6261311460044641E-2</c:v>
                </c:pt>
                <c:pt idx="136">
                  <c:v>-4.6927279635342156E-2</c:v>
                </c:pt>
                <c:pt idx="137">
                  <c:v>-4.8234896883518563E-2</c:v>
                </c:pt>
                <c:pt idx="138">
                  <c:v>-4.9174896597569351E-2</c:v>
                </c:pt>
                <c:pt idx="139">
                  <c:v>-4.9974179972614663E-2</c:v>
                </c:pt>
                <c:pt idx="140">
                  <c:v>-4.6999838078236822E-2</c:v>
                </c:pt>
                <c:pt idx="141">
                  <c:v>-4.6274473944032724E-2</c:v>
                </c:pt>
                <c:pt idx="142">
                  <c:v>-5.1073546205872566E-2</c:v>
                </c:pt>
                <c:pt idx="143">
                  <c:v>-4.3233453974373059E-2</c:v>
                </c:pt>
                <c:pt idx="144">
                  <c:v>-4.5097382696196564E-2</c:v>
                </c:pt>
                <c:pt idx="145">
                  <c:v>-4.6153138232508439E-2</c:v>
                </c:pt>
                <c:pt idx="146">
                  <c:v>-4.9373089027201056E-2</c:v>
                </c:pt>
                <c:pt idx="147">
                  <c:v>-4.9677427176766153E-2</c:v>
                </c:pt>
                <c:pt idx="148">
                  <c:v>-5.1677809121208784E-2</c:v>
                </c:pt>
                <c:pt idx="149">
                  <c:v>-5.365432111900037E-2</c:v>
                </c:pt>
                <c:pt idx="150">
                  <c:v>-5.396264349193558E-2</c:v>
                </c:pt>
                <c:pt idx="151">
                  <c:v>-5.2340181079665871E-2</c:v>
                </c:pt>
                <c:pt idx="152">
                  <c:v>-5.5471188859698373E-2</c:v>
                </c:pt>
                <c:pt idx="153">
                  <c:v>-5.6176643617223632E-2</c:v>
                </c:pt>
                <c:pt idx="154">
                  <c:v>-5.3351600325617921E-2</c:v>
                </c:pt>
                <c:pt idx="155">
                  <c:v>-5.2317075219214693E-2</c:v>
                </c:pt>
                <c:pt idx="156">
                  <c:v>-5.1566203963765767E-2</c:v>
                </c:pt>
                <c:pt idx="157">
                  <c:v>-4.7764724407415193E-2</c:v>
                </c:pt>
                <c:pt idx="158">
                  <c:v>-4.675833250512984E-2</c:v>
                </c:pt>
                <c:pt idx="159">
                  <c:v>-4.5319173564567161E-2</c:v>
                </c:pt>
                <c:pt idx="160">
                  <c:v>-4.0091785786417478E-2</c:v>
                </c:pt>
                <c:pt idx="161">
                  <c:v>-3.5623974257540381E-2</c:v>
                </c:pt>
                <c:pt idx="162">
                  <c:v>-3.90264972980916E-2</c:v>
                </c:pt>
                <c:pt idx="163">
                  <c:v>-3.7046963170935032E-2</c:v>
                </c:pt>
                <c:pt idx="164">
                  <c:v>-3.79442728601882E-2</c:v>
                </c:pt>
                <c:pt idx="165">
                  <c:v>-3.8200241744389296E-2</c:v>
                </c:pt>
                <c:pt idx="166">
                  <c:v>-3.6879867930629917E-2</c:v>
                </c:pt>
                <c:pt idx="167">
                  <c:v>-3.5682657557633779E-2</c:v>
                </c:pt>
                <c:pt idx="168">
                  <c:v>-3.4951862899395558E-2</c:v>
                </c:pt>
                <c:pt idx="169">
                  <c:v>-3.1028951730304732E-2</c:v>
                </c:pt>
                <c:pt idx="170">
                  <c:v>-2.9518810225747427E-2</c:v>
                </c:pt>
                <c:pt idx="171">
                  <c:v>-2.9467444054127268E-2</c:v>
                </c:pt>
                <c:pt idx="172">
                  <c:v>-2.9108850232875016E-2</c:v>
                </c:pt>
                <c:pt idx="173">
                  <c:v>-2.6650547999908292E-2</c:v>
                </c:pt>
                <c:pt idx="174">
                  <c:v>-2.4046083381984995E-2</c:v>
                </c:pt>
                <c:pt idx="175">
                  <c:v>-2.0682757486275127E-2</c:v>
                </c:pt>
                <c:pt idx="176">
                  <c:v>-1.7522238106289723E-2</c:v>
                </c:pt>
                <c:pt idx="177">
                  <c:v>-2.0230111732111311E-2</c:v>
                </c:pt>
                <c:pt idx="178">
                  <c:v>-1.7661315465956617E-2</c:v>
                </c:pt>
                <c:pt idx="179">
                  <c:v>-1.9605757491153231E-2</c:v>
                </c:pt>
                <c:pt idx="180">
                  <c:v>-1.909385728553048E-2</c:v>
                </c:pt>
                <c:pt idx="181">
                  <c:v>-1.8877916488063584E-2</c:v>
                </c:pt>
                <c:pt idx="182">
                  <c:v>-1.7442972417669012E-2</c:v>
                </c:pt>
                <c:pt idx="183">
                  <c:v>-2.0178197326086167E-2</c:v>
                </c:pt>
                <c:pt idx="184">
                  <c:v>-2.0114373362897786E-2</c:v>
                </c:pt>
                <c:pt idx="185">
                  <c:v>-4.7384322277562063E-2</c:v>
                </c:pt>
                <c:pt idx="186">
                  <c:v>-4.5933437854301595E-2</c:v>
                </c:pt>
                <c:pt idx="187">
                  <c:v>-4.5933437854301595E-2</c:v>
                </c:pt>
                <c:pt idx="188">
                  <c:v>-4.5933437854301595E-2</c:v>
                </c:pt>
                <c:pt idx="189">
                  <c:v>-4.5933437854301595E-2</c:v>
                </c:pt>
                <c:pt idx="190">
                  <c:v>-4.5933437854301595E-2</c:v>
                </c:pt>
                <c:pt idx="191">
                  <c:v>-4.5933437854301595E-2</c:v>
                </c:pt>
                <c:pt idx="192">
                  <c:v>-4.5933437854301595E-2</c:v>
                </c:pt>
                <c:pt idx="193">
                  <c:v>-2.6863913202147982E-2</c:v>
                </c:pt>
                <c:pt idx="194">
                  <c:v>-2.6863913202147982E-2</c:v>
                </c:pt>
                <c:pt idx="195">
                  <c:v>-2.6863913202147982E-2</c:v>
                </c:pt>
                <c:pt idx="196">
                  <c:v>-2.6863913202147982E-2</c:v>
                </c:pt>
                <c:pt idx="197">
                  <c:v>-2.6863913202147982E-2</c:v>
                </c:pt>
                <c:pt idx="198">
                  <c:v>-2.6863913202147982E-2</c:v>
                </c:pt>
                <c:pt idx="199">
                  <c:v>-2.6863913202147982E-2</c:v>
                </c:pt>
                <c:pt idx="200">
                  <c:v>-2.6863913202147982E-2</c:v>
                </c:pt>
                <c:pt idx="201">
                  <c:v>-2.6863913202147982E-2</c:v>
                </c:pt>
                <c:pt idx="202">
                  <c:v>-2.6863913202147982E-2</c:v>
                </c:pt>
                <c:pt idx="203">
                  <c:v>-2.6863913202147982E-2</c:v>
                </c:pt>
                <c:pt idx="204">
                  <c:v>-2.0519036643754318E-2</c:v>
                </c:pt>
                <c:pt idx="205">
                  <c:v>-2.0519036643754318E-2</c:v>
                </c:pt>
                <c:pt idx="206">
                  <c:v>-2.0519036643754318E-2</c:v>
                </c:pt>
                <c:pt idx="207">
                  <c:v>-2.0519036643754318E-2</c:v>
                </c:pt>
                <c:pt idx="208">
                  <c:v>-2.0519036643754318E-2</c:v>
                </c:pt>
                <c:pt idx="209">
                  <c:v>-2.0519036643754318E-2</c:v>
                </c:pt>
                <c:pt idx="210">
                  <c:v>-2.0519036643754318E-2</c:v>
                </c:pt>
                <c:pt idx="211">
                  <c:v>-2.0519036643754318E-2</c:v>
                </c:pt>
                <c:pt idx="212">
                  <c:v>-2.0519036643754318E-2</c:v>
                </c:pt>
                <c:pt idx="213">
                  <c:v>-2.0519036643754318E-2</c:v>
                </c:pt>
                <c:pt idx="214">
                  <c:v>-2.514996299690675E-2</c:v>
                </c:pt>
                <c:pt idx="215">
                  <c:v>-2.514996299690675E-2</c:v>
                </c:pt>
                <c:pt idx="216">
                  <c:v>-2.514996299690675E-2</c:v>
                </c:pt>
                <c:pt idx="217">
                  <c:v>-2.514996299690675E-2</c:v>
                </c:pt>
                <c:pt idx="218">
                  <c:v>-2.514996299690675E-2</c:v>
                </c:pt>
                <c:pt idx="219">
                  <c:v>-2.514996299690675E-2</c:v>
                </c:pt>
                <c:pt idx="220">
                  <c:v>-2.3900749690953904E-2</c:v>
                </c:pt>
                <c:pt idx="221">
                  <c:v>-2.3900749690953904E-2</c:v>
                </c:pt>
                <c:pt idx="222">
                  <c:v>-2.3900749690953904E-2</c:v>
                </c:pt>
                <c:pt idx="223">
                  <c:v>-2.3900749690953904E-2</c:v>
                </c:pt>
                <c:pt idx="224">
                  <c:v>-2.3900749690953904E-2</c:v>
                </c:pt>
                <c:pt idx="225">
                  <c:v>-1.6925009024438942E-2</c:v>
                </c:pt>
                <c:pt idx="226">
                  <c:v>-1.6925009024438942E-2</c:v>
                </c:pt>
                <c:pt idx="227">
                  <c:v>-1.6925009024438942E-2</c:v>
                </c:pt>
                <c:pt idx="228">
                  <c:v>-1.6925009024438942E-2</c:v>
                </c:pt>
                <c:pt idx="229">
                  <c:v>-1.6925009024438942E-2</c:v>
                </c:pt>
                <c:pt idx="230">
                  <c:v>-1.6925009024438942E-2</c:v>
                </c:pt>
                <c:pt idx="231">
                  <c:v>-1.6925009024438942E-2</c:v>
                </c:pt>
                <c:pt idx="232">
                  <c:v>-1.6925009024438942E-2</c:v>
                </c:pt>
                <c:pt idx="233">
                  <c:v>-1.6925009024438942E-2</c:v>
                </c:pt>
                <c:pt idx="234">
                  <c:v>-2.541380945290217E-3</c:v>
                </c:pt>
                <c:pt idx="235">
                  <c:v>-2.541380945290217E-3</c:v>
                </c:pt>
                <c:pt idx="236">
                  <c:v>-2.541380945290217E-3</c:v>
                </c:pt>
                <c:pt idx="237">
                  <c:v>-2.541380945290217E-3</c:v>
                </c:pt>
                <c:pt idx="238">
                  <c:v>-2.541380945290217E-3</c:v>
                </c:pt>
                <c:pt idx="239">
                  <c:v>-2.541380945290217E-3</c:v>
                </c:pt>
                <c:pt idx="240">
                  <c:v>-2.541380945290217E-3</c:v>
                </c:pt>
                <c:pt idx="241">
                  <c:v>-2.541380945290217E-3</c:v>
                </c:pt>
                <c:pt idx="242">
                  <c:v>-2.541380945290217E-3</c:v>
                </c:pt>
                <c:pt idx="243">
                  <c:v>-2.541380945290217E-3</c:v>
                </c:pt>
                <c:pt idx="244">
                  <c:v>-2.541380945290217E-3</c:v>
                </c:pt>
                <c:pt idx="245">
                  <c:v>-2.541380945290217E-3</c:v>
                </c:pt>
                <c:pt idx="246">
                  <c:v>5.0769131848706905E-3</c:v>
                </c:pt>
                <c:pt idx="247">
                  <c:v>5.0769131848706905E-3</c:v>
                </c:pt>
                <c:pt idx="248">
                  <c:v>5.0769131848706905E-3</c:v>
                </c:pt>
                <c:pt idx="249">
                  <c:v>5.0769131848706905E-3</c:v>
                </c:pt>
                <c:pt idx="250">
                  <c:v>5.0769131848706905E-3</c:v>
                </c:pt>
                <c:pt idx="251">
                  <c:v>5.0769131848706905E-3</c:v>
                </c:pt>
                <c:pt idx="252">
                  <c:v>5.0769131848706905E-3</c:v>
                </c:pt>
                <c:pt idx="253">
                  <c:v>5.0769131848706905E-3</c:v>
                </c:pt>
                <c:pt idx="254">
                  <c:v>5.0769131848706905E-3</c:v>
                </c:pt>
                <c:pt idx="255">
                  <c:v>5.0769131848706905E-3</c:v>
                </c:pt>
                <c:pt idx="256">
                  <c:v>3.3968240275721318E-2</c:v>
                </c:pt>
                <c:pt idx="257">
                  <c:v>3.3968240275721318E-2</c:v>
                </c:pt>
                <c:pt idx="258">
                  <c:v>3.3968240275721318E-2</c:v>
                </c:pt>
                <c:pt idx="259">
                  <c:v>3.3968240275721318E-2</c:v>
                </c:pt>
                <c:pt idx="260">
                  <c:v>3.3968240275721318E-2</c:v>
                </c:pt>
                <c:pt idx="261">
                  <c:v>3.3968240275721318E-2</c:v>
                </c:pt>
                <c:pt idx="262">
                  <c:v>3.3968240275721318E-2</c:v>
                </c:pt>
                <c:pt idx="263">
                  <c:v>3.3968240275721318E-2</c:v>
                </c:pt>
                <c:pt idx="264">
                  <c:v>3.3968240275721318E-2</c:v>
                </c:pt>
                <c:pt idx="265">
                  <c:v>3.3968240275721318E-2</c:v>
                </c:pt>
                <c:pt idx="266">
                  <c:v>3.3968240275721318E-2</c:v>
                </c:pt>
                <c:pt idx="267">
                  <c:v>3.3968240275721318E-2</c:v>
                </c:pt>
                <c:pt idx="268">
                  <c:v>4.530615226672996E-2</c:v>
                </c:pt>
                <c:pt idx="269">
                  <c:v>4.530615226672996E-2</c:v>
                </c:pt>
                <c:pt idx="270">
                  <c:v>4.530615226672996E-2</c:v>
                </c:pt>
                <c:pt idx="271">
                  <c:v>4.530615226672996E-2</c:v>
                </c:pt>
                <c:pt idx="272">
                  <c:v>4.530615226672996E-2</c:v>
                </c:pt>
                <c:pt idx="273">
                  <c:v>4.530615226672996E-2</c:v>
                </c:pt>
                <c:pt idx="274">
                  <c:v>4.530615226672996E-2</c:v>
                </c:pt>
                <c:pt idx="275">
                  <c:v>4.530615226672996E-2</c:v>
                </c:pt>
                <c:pt idx="276">
                  <c:v>3.0000000000000027E-2</c:v>
                </c:pt>
                <c:pt idx="277">
                  <c:v>2.9950842241290632E-2</c:v>
                </c:pt>
                <c:pt idx="278">
                  <c:v>2.9950842241290632E-2</c:v>
                </c:pt>
                <c:pt idx="279">
                  <c:v>2.9950842241290632E-2</c:v>
                </c:pt>
                <c:pt idx="280">
                  <c:v>2.9950842241290632E-2</c:v>
                </c:pt>
                <c:pt idx="281">
                  <c:v>2.9950842241290632E-2</c:v>
                </c:pt>
                <c:pt idx="282">
                  <c:v>2.9950842241290632E-2</c:v>
                </c:pt>
                <c:pt idx="283">
                  <c:v>2.9950842241290632E-2</c:v>
                </c:pt>
                <c:pt idx="284">
                  <c:v>2.9950842241290632E-2</c:v>
                </c:pt>
                <c:pt idx="285">
                  <c:v>2.9950842241290632E-2</c:v>
                </c:pt>
                <c:pt idx="286">
                  <c:v>2.9950842241290632E-2</c:v>
                </c:pt>
                <c:pt idx="287">
                  <c:v>2.9950842241290632E-2</c:v>
                </c:pt>
                <c:pt idx="288">
                  <c:v>3.9502706518814046E-2</c:v>
                </c:pt>
                <c:pt idx="289">
                  <c:v>3.9502706518814046E-2</c:v>
                </c:pt>
                <c:pt idx="290">
                  <c:v>3.9502706518814046E-2</c:v>
                </c:pt>
                <c:pt idx="291">
                  <c:v>3.9502706518814046E-2</c:v>
                </c:pt>
                <c:pt idx="292">
                  <c:v>3.9502706518814046E-2</c:v>
                </c:pt>
                <c:pt idx="293">
                  <c:v>3.9502706518814046E-2</c:v>
                </c:pt>
                <c:pt idx="294">
                  <c:v>4.2992847371710274E-2</c:v>
                </c:pt>
                <c:pt idx="295">
                  <c:v>4.2992847371710274E-2</c:v>
                </c:pt>
                <c:pt idx="296">
                  <c:v>4.2992847371710274E-2</c:v>
                </c:pt>
                <c:pt idx="297">
                  <c:v>4.2992847371710274E-2</c:v>
                </c:pt>
                <c:pt idx="298">
                  <c:v>4.2992847371710274E-2</c:v>
                </c:pt>
                <c:pt idx="299">
                  <c:v>4.2992847371710274E-2</c:v>
                </c:pt>
                <c:pt idx="300">
                  <c:v>4.2992847371710274E-2</c:v>
                </c:pt>
                <c:pt idx="301">
                  <c:v>4.2992847371710274E-2</c:v>
                </c:pt>
                <c:pt idx="302">
                  <c:v>4.2992847371710274E-2</c:v>
                </c:pt>
                <c:pt idx="303">
                  <c:v>4.2992847371710274E-2</c:v>
                </c:pt>
                <c:pt idx="304">
                  <c:v>4.2992847371710274E-2</c:v>
                </c:pt>
                <c:pt idx="305">
                  <c:v>4.2992847371710274E-2</c:v>
                </c:pt>
                <c:pt idx="306">
                  <c:v>5.2641297553974953E-2</c:v>
                </c:pt>
                <c:pt idx="307">
                  <c:v>5.2641297553974953E-2</c:v>
                </c:pt>
                <c:pt idx="308">
                  <c:v>5.2641297553974953E-2</c:v>
                </c:pt>
                <c:pt idx="309">
                  <c:v>5.2641297553974953E-2</c:v>
                </c:pt>
                <c:pt idx="310">
                  <c:v>5.2641297553974953E-2</c:v>
                </c:pt>
                <c:pt idx="311">
                  <c:v>5.2641297553974953E-2</c:v>
                </c:pt>
                <c:pt idx="312">
                  <c:v>5.2641297553974953E-2</c:v>
                </c:pt>
                <c:pt idx="313">
                  <c:v>5.2641297553974953E-2</c:v>
                </c:pt>
                <c:pt idx="314">
                  <c:v>5.2641297553974953E-2</c:v>
                </c:pt>
                <c:pt idx="315">
                  <c:v>5.2641297553974953E-2</c:v>
                </c:pt>
                <c:pt idx="316">
                  <c:v>5.2641297553974953E-2</c:v>
                </c:pt>
                <c:pt idx="317">
                  <c:v>2.9804401388911828E-2</c:v>
                </c:pt>
                <c:pt idx="318">
                  <c:v>2.9804401388911828E-2</c:v>
                </c:pt>
                <c:pt idx="319">
                  <c:v>2.9804401388911828E-2</c:v>
                </c:pt>
                <c:pt idx="320">
                  <c:v>2.9804401388911828E-2</c:v>
                </c:pt>
                <c:pt idx="321">
                  <c:v>2.9804401388911828E-2</c:v>
                </c:pt>
                <c:pt idx="322">
                  <c:v>2.9804401388911828E-2</c:v>
                </c:pt>
                <c:pt idx="323">
                  <c:v>2.9804401388911828E-2</c:v>
                </c:pt>
                <c:pt idx="324">
                  <c:v>2.9804401388911828E-2</c:v>
                </c:pt>
                <c:pt idx="325">
                  <c:v>2.9804401388911828E-2</c:v>
                </c:pt>
                <c:pt idx="326">
                  <c:v>2.9804401388911828E-2</c:v>
                </c:pt>
                <c:pt idx="327">
                  <c:v>2.9804401388911828E-2</c:v>
                </c:pt>
                <c:pt idx="328">
                  <c:v>2.9804401388911828E-2</c:v>
                </c:pt>
                <c:pt idx="329">
                  <c:v>3.8948485747876349E-2</c:v>
                </c:pt>
                <c:pt idx="330">
                  <c:v>3.8948485747876349E-2</c:v>
                </c:pt>
                <c:pt idx="331">
                  <c:v>3.8948485747876349E-2</c:v>
                </c:pt>
                <c:pt idx="332">
                  <c:v>3.8948485747876349E-2</c:v>
                </c:pt>
                <c:pt idx="333">
                  <c:v>3.8948485747876349E-2</c:v>
                </c:pt>
                <c:pt idx="334">
                  <c:v>3.8948485747876349E-2</c:v>
                </c:pt>
                <c:pt idx="335">
                  <c:v>3.8948485747876349E-2</c:v>
                </c:pt>
                <c:pt idx="336">
                  <c:v>3.8948485747876349E-2</c:v>
                </c:pt>
                <c:pt idx="337">
                  <c:v>4.3486724774831398E-2</c:v>
                </c:pt>
                <c:pt idx="338">
                  <c:v>4.3486724774831398E-2</c:v>
                </c:pt>
                <c:pt idx="339">
                  <c:v>4.3486724774831398E-2</c:v>
                </c:pt>
                <c:pt idx="340">
                  <c:v>4.3486724774831398E-2</c:v>
                </c:pt>
                <c:pt idx="341">
                  <c:v>4.3486724774831398E-2</c:v>
                </c:pt>
                <c:pt idx="342">
                  <c:v>4.3486724774831398E-2</c:v>
                </c:pt>
                <c:pt idx="343">
                  <c:v>4.3486724774831398E-2</c:v>
                </c:pt>
                <c:pt idx="344">
                  <c:v>4.3486724774831398E-2</c:v>
                </c:pt>
                <c:pt idx="345">
                  <c:v>4.3486724774831398E-2</c:v>
                </c:pt>
                <c:pt idx="346">
                  <c:v>4.3486724774831398E-2</c:v>
                </c:pt>
                <c:pt idx="347">
                  <c:v>4.3486724774831398E-2</c:v>
                </c:pt>
                <c:pt idx="348">
                  <c:v>4.3486724774831398E-2</c:v>
                </c:pt>
                <c:pt idx="349">
                  <c:v>5.3590145581252413E-2</c:v>
                </c:pt>
                <c:pt idx="350">
                  <c:v>5.3590145581252413E-2</c:v>
                </c:pt>
                <c:pt idx="351">
                  <c:v>5.3590145581252413E-2</c:v>
                </c:pt>
                <c:pt idx="352">
                  <c:v>5.3590145581252413E-2</c:v>
                </c:pt>
                <c:pt idx="353">
                  <c:v>5.3590145581252413E-2</c:v>
                </c:pt>
                <c:pt idx="354">
                  <c:v>5.3590145581252413E-2</c:v>
                </c:pt>
                <c:pt idx="355">
                  <c:v>5.3590145581252413E-2</c:v>
                </c:pt>
                <c:pt idx="356">
                  <c:v>5.3590145581252413E-2</c:v>
                </c:pt>
                <c:pt idx="357">
                  <c:v>5.3590145581252413E-2</c:v>
                </c:pt>
                <c:pt idx="358">
                  <c:v>3.1699014389141134E-2</c:v>
                </c:pt>
                <c:pt idx="359">
                  <c:v>3.1699014389141134E-2</c:v>
                </c:pt>
                <c:pt idx="360">
                  <c:v>3.1699014389141134E-2</c:v>
                </c:pt>
                <c:pt idx="361">
                  <c:v>3.1699014389141134E-2</c:v>
                </c:pt>
                <c:pt idx="362">
                  <c:v>3.1699014389141134E-2</c:v>
                </c:pt>
                <c:pt idx="363">
                  <c:v>3.1699014389141134E-2</c:v>
                </c:pt>
                <c:pt idx="364">
                  <c:v>3.1699014389141134E-2</c:v>
                </c:pt>
                <c:pt idx="365">
                  <c:v>3.1699014389141134E-2</c:v>
                </c:pt>
                <c:pt idx="366">
                  <c:v>3.1699014389141134E-2</c:v>
                </c:pt>
                <c:pt idx="367">
                  <c:v>3.1699014389141134E-2</c:v>
                </c:pt>
                <c:pt idx="368">
                  <c:v>3.1699014389141134E-2</c:v>
                </c:pt>
                <c:pt idx="369">
                  <c:v>3.1699014389141134E-2</c:v>
                </c:pt>
                <c:pt idx="370">
                  <c:v>4.1664331519549069E-2</c:v>
                </c:pt>
                <c:pt idx="371">
                  <c:v>4.1664331519549069E-2</c:v>
                </c:pt>
                <c:pt idx="372">
                  <c:v>4.1664331519549069E-2</c:v>
                </c:pt>
                <c:pt idx="373">
                  <c:v>4.1664331519549069E-2</c:v>
                </c:pt>
                <c:pt idx="374">
                  <c:v>4.1664331519549069E-2</c:v>
                </c:pt>
                <c:pt idx="375">
                  <c:v>4.1664331519549069E-2</c:v>
                </c:pt>
                <c:pt idx="376">
                  <c:v>4.1664331519549069E-2</c:v>
                </c:pt>
                <c:pt idx="377">
                  <c:v>4.1664331519549069E-2</c:v>
                </c:pt>
                <c:pt idx="378">
                  <c:v>4.1664331519549069E-2</c:v>
                </c:pt>
                <c:pt idx="379">
                  <c:v>2.7489588330102954E-2</c:v>
                </c:pt>
                <c:pt idx="380">
                  <c:v>2.7489588330102954E-2</c:v>
                </c:pt>
                <c:pt idx="381">
                  <c:v>2.7489588330102954E-2</c:v>
                </c:pt>
                <c:pt idx="382">
                  <c:v>2.7489588330102954E-2</c:v>
                </c:pt>
                <c:pt idx="383">
                  <c:v>2.7489588330102954E-2</c:v>
                </c:pt>
                <c:pt idx="384">
                  <c:v>2.7489588330102954E-2</c:v>
                </c:pt>
                <c:pt idx="385">
                  <c:v>2.7489588330102954E-2</c:v>
                </c:pt>
                <c:pt idx="386">
                  <c:v>2.7489588330102954E-2</c:v>
                </c:pt>
                <c:pt idx="387">
                  <c:v>2.7489588330102954E-2</c:v>
                </c:pt>
                <c:pt idx="388">
                  <c:v>2.7489588330102954E-2</c:v>
                </c:pt>
                <c:pt idx="389">
                  <c:v>2.7489588330102954E-2</c:v>
                </c:pt>
                <c:pt idx="390">
                  <c:v>2.7489588330102954E-2</c:v>
                </c:pt>
                <c:pt idx="391">
                  <c:v>3.7566511168640515E-2</c:v>
                </c:pt>
                <c:pt idx="392">
                  <c:v>3.7566511168640515E-2</c:v>
                </c:pt>
                <c:pt idx="393">
                  <c:v>3.7566511168640515E-2</c:v>
                </c:pt>
                <c:pt idx="394">
                  <c:v>3.7566511168640515E-2</c:v>
                </c:pt>
                <c:pt idx="395">
                  <c:v>3.7566511168640515E-2</c:v>
                </c:pt>
                <c:pt idx="396">
                  <c:v>3.7566511168640515E-2</c:v>
                </c:pt>
                <c:pt idx="397">
                  <c:v>3.7566511168640515E-2</c:v>
                </c:pt>
                <c:pt idx="398">
                  <c:v>3.7566511168640515E-2</c:v>
                </c:pt>
                <c:pt idx="399">
                  <c:v>3.7566511168640515E-2</c:v>
                </c:pt>
                <c:pt idx="400">
                  <c:v>3.7566511168640515E-2</c:v>
                </c:pt>
                <c:pt idx="401">
                  <c:v>5.0493861073051649E-2</c:v>
                </c:pt>
                <c:pt idx="402">
                  <c:v>5.0493861073051649E-2</c:v>
                </c:pt>
                <c:pt idx="403">
                  <c:v>5.0493861073051649E-2</c:v>
                </c:pt>
                <c:pt idx="404">
                  <c:v>5.0493861073051649E-2</c:v>
                </c:pt>
                <c:pt idx="405">
                  <c:v>5.0493861073051649E-2</c:v>
                </c:pt>
                <c:pt idx="406">
                  <c:v>5.0493861073051649E-2</c:v>
                </c:pt>
                <c:pt idx="407">
                  <c:v>5.0493861073051649E-2</c:v>
                </c:pt>
                <c:pt idx="408">
                  <c:v>5.0493861073051649E-2</c:v>
                </c:pt>
                <c:pt idx="409">
                  <c:v>5.0493861073051649E-2</c:v>
                </c:pt>
                <c:pt idx="410">
                  <c:v>5.0493861073051649E-2</c:v>
                </c:pt>
                <c:pt idx="411">
                  <c:v>5.0493861073051649E-2</c:v>
                </c:pt>
                <c:pt idx="412">
                  <c:v>5.0493861073051649E-2</c:v>
                </c:pt>
                <c:pt idx="413">
                  <c:v>6.0812851185318317E-2</c:v>
                </c:pt>
                <c:pt idx="414">
                  <c:v>6.0812851185318317E-2</c:v>
                </c:pt>
                <c:pt idx="415">
                  <c:v>6.0812851185318317E-2</c:v>
                </c:pt>
                <c:pt idx="416">
                  <c:v>6.0812851185318317E-2</c:v>
                </c:pt>
                <c:pt idx="417">
                  <c:v>6.0812851185318317E-2</c:v>
                </c:pt>
                <c:pt idx="418">
                  <c:v>6.0812851185318317E-2</c:v>
                </c:pt>
                <c:pt idx="419">
                  <c:v>6.0812851185318317E-2</c:v>
                </c:pt>
                <c:pt idx="420">
                  <c:v>6.0812851185318317E-2</c:v>
                </c:pt>
                <c:pt idx="421">
                  <c:v>6.0812851185318317E-2</c:v>
                </c:pt>
                <c:pt idx="422">
                  <c:v>6.0812851185318317E-2</c:v>
                </c:pt>
                <c:pt idx="423">
                  <c:v>1.842385899689436E-2</c:v>
                </c:pt>
                <c:pt idx="424">
                  <c:v>1.842385899689436E-2</c:v>
                </c:pt>
                <c:pt idx="425">
                  <c:v>1.842385899689436E-2</c:v>
                </c:pt>
                <c:pt idx="426">
                  <c:v>1.842385899689436E-2</c:v>
                </c:pt>
                <c:pt idx="427">
                  <c:v>1.842385899689436E-2</c:v>
                </c:pt>
                <c:pt idx="428">
                  <c:v>1.842385899689436E-2</c:v>
                </c:pt>
                <c:pt idx="429">
                  <c:v>1.842385899689436E-2</c:v>
                </c:pt>
                <c:pt idx="430">
                  <c:v>7.6626765726635071E-3</c:v>
                </c:pt>
                <c:pt idx="431">
                  <c:v>7.6626765726635071E-3</c:v>
                </c:pt>
                <c:pt idx="432">
                  <c:v>7.6626765726635071E-3</c:v>
                </c:pt>
                <c:pt idx="433">
                  <c:v>7.6626765726635071E-3</c:v>
                </c:pt>
                <c:pt idx="434">
                  <c:v>7.6626765726635071E-3</c:v>
                </c:pt>
                <c:pt idx="435">
                  <c:v>1.6584402195585657E-2</c:v>
                </c:pt>
                <c:pt idx="436">
                  <c:v>1.6584402195585657E-2</c:v>
                </c:pt>
                <c:pt idx="437">
                  <c:v>1.6584402195585657E-2</c:v>
                </c:pt>
                <c:pt idx="438">
                  <c:v>1.6584402195585657E-2</c:v>
                </c:pt>
                <c:pt idx="439">
                  <c:v>1.6584402195585657E-2</c:v>
                </c:pt>
                <c:pt idx="440">
                  <c:v>1.6584402195585657E-2</c:v>
                </c:pt>
                <c:pt idx="441">
                  <c:v>1.6584402195585657E-2</c:v>
                </c:pt>
                <c:pt idx="442">
                  <c:v>1.6584402195585657E-2</c:v>
                </c:pt>
                <c:pt idx="443">
                  <c:v>1.6584402195585657E-2</c:v>
                </c:pt>
                <c:pt idx="444">
                  <c:v>1.7880811339085811E-2</c:v>
                </c:pt>
                <c:pt idx="445">
                  <c:v>1.7880811339085811E-2</c:v>
                </c:pt>
                <c:pt idx="446">
                  <c:v>1.7880811339085811E-2</c:v>
                </c:pt>
                <c:pt idx="447">
                  <c:v>1.7880811339085811E-2</c:v>
                </c:pt>
                <c:pt idx="448">
                  <c:v>1.7880811339085811E-2</c:v>
                </c:pt>
                <c:pt idx="449">
                  <c:v>1.7880811339085811E-2</c:v>
                </c:pt>
                <c:pt idx="450">
                  <c:v>1.7880811339085811E-2</c:v>
                </c:pt>
                <c:pt idx="451">
                  <c:v>1.7880811339085811E-2</c:v>
                </c:pt>
                <c:pt idx="452">
                  <c:v>1.7880811339085811E-2</c:v>
                </c:pt>
                <c:pt idx="453">
                  <c:v>1.7880811339085811E-2</c:v>
                </c:pt>
                <c:pt idx="454">
                  <c:v>1.7880811339085811E-2</c:v>
                </c:pt>
                <c:pt idx="455">
                  <c:v>1.7880811339085811E-2</c:v>
                </c:pt>
                <c:pt idx="456">
                  <c:v>2.7149132753755412E-2</c:v>
                </c:pt>
                <c:pt idx="457">
                  <c:v>2.7149132753755412E-2</c:v>
                </c:pt>
                <c:pt idx="458">
                  <c:v>2.7149132753755412E-2</c:v>
                </c:pt>
                <c:pt idx="459">
                  <c:v>2.7149132753755412E-2</c:v>
                </c:pt>
                <c:pt idx="460">
                  <c:v>2.7149132753755412E-2</c:v>
                </c:pt>
                <c:pt idx="461">
                  <c:v>2.7149132753755412E-2</c:v>
                </c:pt>
                <c:pt idx="462">
                  <c:v>2.7149132753755412E-2</c:v>
                </c:pt>
                <c:pt idx="463">
                  <c:v>2.7149132753755412E-2</c:v>
                </c:pt>
                <c:pt idx="464">
                  <c:v>1.3779285142821562E-2</c:v>
                </c:pt>
                <c:pt idx="465">
                  <c:v>1.3779285142821562E-2</c:v>
                </c:pt>
                <c:pt idx="466">
                  <c:v>1.3779285142821562E-2</c:v>
                </c:pt>
                <c:pt idx="467">
                  <c:v>1.3779285142821562E-2</c:v>
                </c:pt>
                <c:pt idx="468">
                  <c:v>1.3779285142821562E-2</c:v>
                </c:pt>
                <c:pt idx="469">
                  <c:v>1.3779285142821562E-2</c:v>
                </c:pt>
                <c:pt idx="470">
                  <c:v>1.3779285142821562E-2</c:v>
                </c:pt>
                <c:pt idx="471">
                  <c:v>1.3779285142821562E-2</c:v>
                </c:pt>
                <c:pt idx="472">
                  <c:v>1.3779285142821562E-2</c:v>
                </c:pt>
                <c:pt idx="473">
                  <c:v>1.3779285142821562E-2</c:v>
                </c:pt>
                <c:pt idx="474">
                  <c:v>1.3779285142821562E-2</c:v>
                </c:pt>
                <c:pt idx="475">
                  <c:v>1.3779285142821562E-2</c:v>
                </c:pt>
                <c:pt idx="476">
                  <c:v>2.0541903045138143E-2</c:v>
                </c:pt>
                <c:pt idx="477">
                  <c:v>2.0541903045138143E-2</c:v>
                </c:pt>
                <c:pt idx="478">
                  <c:v>2.0541903045138143E-2</c:v>
                </c:pt>
                <c:pt idx="479">
                  <c:v>2.0541903045138143E-2</c:v>
                </c:pt>
                <c:pt idx="480">
                  <c:v>2.0541903045138143E-2</c:v>
                </c:pt>
                <c:pt idx="481">
                  <c:v>2.0541903045138143E-2</c:v>
                </c:pt>
                <c:pt idx="482">
                  <c:v>2.0541903045138143E-2</c:v>
                </c:pt>
                <c:pt idx="483">
                  <c:v>2.0541903045138143E-2</c:v>
                </c:pt>
                <c:pt idx="484">
                  <c:v>-1.9717170636827097E-3</c:v>
                </c:pt>
                <c:pt idx="485">
                  <c:v>-1.9717170636827097E-3</c:v>
                </c:pt>
                <c:pt idx="486">
                  <c:v>-1.9717170636827097E-3</c:v>
                </c:pt>
                <c:pt idx="487">
                  <c:v>-1.9717170636827097E-3</c:v>
                </c:pt>
                <c:pt idx="488">
                  <c:v>-1.9717170636827097E-3</c:v>
                </c:pt>
                <c:pt idx="489">
                  <c:v>-1.9717170636827097E-3</c:v>
                </c:pt>
                <c:pt idx="490">
                  <c:v>-1.9717170636827097E-3</c:v>
                </c:pt>
                <c:pt idx="491">
                  <c:v>-1.9717170636827097E-3</c:v>
                </c:pt>
                <c:pt idx="492">
                  <c:v>-1.9717170636827097E-3</c:v>
                </c:pt>
                <c:pt idx="493">
                  <c:v>-1.9717170636827097E-3</c:v>
                </c:pt>
                <c:pt idx="494">
                  <c:v>-1.9717170636827097E-3</c:v>
                </c:pt>
                <c:pt idx="495">
                  <c:v>-1.9717170636827097E-3</c:v>
                </c:pt>
                <c:pt idx="496">
                  <c:v>4.0522411789958301E-3</c:v>
                </c:pt>
                <c:pt idx="497">
                  <c:v>4.0522411789958301E-3</c:v>
                </c:pt>
                <c:pt idx="498">
                  <c:v>4.0522411789958301E-3</c:v>
                </c:pt>
                <c:pt idx="499">
                  <c:v>4.0522411789958301E-3</c:v>
                </c:pt>
                <c:pt idx="500">
                  <c:v>4.0522411789958301E-3</c:v>
                </c:pt>
                <c:pt idx="501">
                  <c:v>4.0522411789958301E-3</c:v>
                </c:pt>
                <c:pt idx="502">
                  <c:v>4.0522411789958301E-3</c:v>
                </c:pt>
                <c:pt idx="503">
                  <c:v>4.0522411789958301E-3</c:v>
                </c:pt>
                <c:pt idx="504">
                  <c:v>4.0522411789958301E-3</c:v>
                </c:pt>
                <c:pt idx="505">
                  <c:v>4.0522411789958301E-3</c:v>
                </c:pt>
                <c:pt idx="506">
                  <c:v>4.2615749513055246E-3</c:v>
                </c:pt>
                <c:pt idx="507">
                  <c:v>5.3278810192010972E-2</c:v>
                </c:pt>
                <c:pt idx="508">
                  <c:v>5.3278810192010972E-2</c:v>
                </c:pt>
                <c:pt idx="509">
                  <c:v>5.3278810192010972E-2</c:v>
                </c:pt>
                <c:pt idx="510">
                  <c:v>5.3278810192010972E-2</c:v>
                </c:pt>
                <c:pt idx="511">
                  <c:v>5.3278810192010972E-2</c:v>
                </c:pt>
                <c:pt idx="512">
                  <c:v>5.3278810192010972E-2</c:v>
                </c:pt>
                <c:pt idx="513">
                  <c:v>5.3278810192010972E-2</c:v>
                </c:pt>
                <c:pt idx="514">
                  <c:v>5.3278810192010972E-2</c:v>
                </c:pt>
                <c:pt idx="515">
                  <c:v>5.3278810192010972E-2</c:v>
                </c:pt>
                <c:pt idx="516">
                  <c:v>5.3278810192010972E-2</c:v>
                </c:pt>
                <c:pt idx="517">
                  <c:v>5.3278810192010972E-2</c:v>
                </c:pt>
                <c:pt idx="518">
                  <c:v>5.3278810192010972E-2</c:v>
                </c:pt>
                <c:pt idx="519">
                  <c:v>6.1316994376193756E-2</c:v>
                </c:pt>
                <c:pt idx="520">
                  <c:v>6.1316994376193756E-2</c:v>
                </c:pt>
                <c:pt idx="521">
                  <c:v>6.1316994376193756E-2</c:v>
                </c:pt>
                <c:pt idx="522">
                  <c:v>6.1316994376193756E-2</c:v>
                </c:pt>
                <c:pt idx="523">
                  <c:v>6.1316994376193756E-2</c:v>
                </c:pt>
                <c:pt idx="524">
                  <c:v>6.1316994376193756E-2</c:v>
                </c:pt>
                <c:pt idx="525">
                  <c:v>6.1316994376193756E-2</c:v>
                </c:pt>
                <c:pt idx="526">
                  <c:v>6.1316994376193756E-2</c:v>
                </c:pt>
                <c:pt idx="527">
                  <c:v>6.1316994376193756E-2</c:v>
                </c:pt>
                <c:pt idx="528">
                  <c:v>4.4759788678990331E-2</c:v>
                </c:pt>
                <c:pt idx="529">
                  <c:v>4.4759788678990331E-2</c:v>
                </c:pt>
                <c:pt idx="530">
                  <c:v>4.4759788678990331E-2</c:v>
                </c:pt>
                <c:pt idx="531">
                  <c:v>4.4759788678990331E-2</c:v>
                </c:pt>
                <c:pt idx="532">
                  <c:v>4.4759788678990331E-2</c:v>
                </c:pt>
                <c:pt idx="533">
                  <c:v>4.4759788678990331E-2</c:v>
                </c:pt>
                <c:pt idx="534">
                  <c:v>4.4759788678990331E-2</c:v>
                </c:pt>
                <c:pt idx="535">
                  <c:v>4.4759788678990331E-2</c:v>
                </c:pt>
                <c:pt idx="536">
                  <c:v>4.4759788678990331E-2</c:v>
                </c:pt>
                <c:pt idx="537">
                  <c:v>4.4759788678990331E-2</c:v>
                </c:pt>
                <c:pt idx="538">
                  <c:v>4.4759788678990331E-2</c:v>
                </c:pt>
                <c:pt idx="539">
                  <c:v>4.4759788678990331E-2</c:v>
                </c:pt>
                <c:pt idx="540">
                  <c:v>5.4187108445740151E-2</c:v>
                </c:pt>
                <c:pt idx="541">
                  <c:v>5.4187108445740151E-2</c:v>
                </c:pt>
                <c:pt idx="542">
                  <c:v>5.4187108445740151E-2</c:v>
                </c:pt>
                <c:pt idx="543">
                  <c:v>5.4187108445740151E-2</c:v>
                </c:pt>
                <c:pt idx="544">
                  <c:v>5.4187108445740151E-2</c:v>
                </c:pt>
                <c:pt idx="545">
                  <c:v>5.4187108445740151E-2</c:v>
                </c:pt>
                <c:pt idx="546">
                  <c:v>5.4187108445740151E-2</c:v>
                </c:pt>
                <c:pt idx="547">
                  <c:v>3.9394118231870889E-2</c:v>
                </c:pt>
                <c:pt idx="548">
                  <c:v>3.9394118231870889E-2</c:v>
                </c:pt>
                <c:pt idx="549">
                  <c:v>3.9394118231870889E-2</c:v>
                </c:pt>
                <c:pt idx="550">
                  <c:v>3.9394118231870889E-2</c:v>
                </c:pt>
                <c:pt idx="551">
                  <c:v>3.9394118231870889E-2</c:v>
                </c:pt>
                <c:pt idx="552">
                  <c:v>3.9394118231870889E-2</c:v>
                </c:pt>
                <c:pt idx="553">
                  <c:v>3.9394118231870889E-2</c:v>
                </c:pt>
                <c:pt idx="554">
                  <c:v>3.9394118231870889E-2</c:v>
                </c:pt>
                <c:pt idx="555">
                  <c:v>3.9394118231870889E-2</c:v>
                </c:pt>
                <c:pt idx="556">
                  <c:v>3.9394118231870889E-2</c:v>
                </c:pt>
                <c:pt idx="557">
                  <c:v>3.9394118231870889E-2</c:v>
                </c:pt>
                <c:pt idx="558">
                  <c:v>4.7835258747310316E-2</c:v>
                </c:pt>
                <c:pt idx="559">
                  <c:v>4.7835258747310316E-2</c:v>
                </c:pt>
                <c:pt idx="560">
                  <c:v>4.7835258747310316E-2</c:v>
                </c:pt>
                <c:pt idx="561">
                  <c:v>4.7835258747310316E-2</c:v>
                </c:pt>
                <c:pt idx="562">
                  <c:v>4.7835258747310316E-2</c:v>
                </c:pt>
                <c:pt idx="563">
                  <c:v>4.7835258747310316E-2</c:v>
                </c:pt>
                <c:pt idx="564">
                  <c:v>4.7835258747310316E-2</c:v>
                </c:pt>
                <c:pt idx="565">
                  <c:v>4.7835258747310316E-2</c:v>
                </c:pt>
                <c:pt idx="566">
                  <c:v>4.7835258747310316E-2</c:v>
                </c:pt>
                <c:pt idx="567">
                  <c:v>4.7835258747310316E-2</c:v>
                </c:pt>
                <c:pt idx="568">
                  <c:v>4.7835258747310316E-2</c:v>
                </c:pt>
                <c:pt idx="569">
                  <c:v>5.2248986610681669E-2</c:v>
                </c:pt>
                <c:pt idx="570">
                  <c:v>5.2248986610681669E-2</c:v>
                </c:pt>
                <c:pt idx="571">
                  <c:v>5.2248986610681669E-2</c:v>
                </c:pt>
                <c:pt idx="572">
                  <c:v>5.2248986610681669E-2</c:v>
                </c:pt>
                <c:pt idx="573">
                  <c:v>5.2248986610681669E-2</c:v>
                </c:pt>
                <c:pt idx="574">
                  <c:v>5.2248986610681669E-2</c:v>
                </c:pt>
                <c:pt idx="575">
                  <c:v>5.2248986610681669E-2</c:v>
                </c:pt>
                <c:pt idx="576">
                  <c:v>5.2248986610681669E-2</c:v>
                </c:pt>
                <c:pt idx="577">
                  <c:v>5.2248986610681669E-2</c:v>
                </c:pt>
                <c:pt idx="578">
                  <c:v>5.2248986610681669E-2</c:v>
                </c:pt>
                <c:pt idx="579">
                  <c:v>5.2248986610681669E-2</c:v>
                </c:pt>
                <c:pt idx="580">
                  <c:v>5.2248986610681669E-2</c:v>
                </c:pt>
                <c:pt idx="581">
                  <c:v>6.0354150208681734E-2</c:v>
                </c:pt>
                <c:pt idx="582">
                  <c:v>6.0354150208681734E-2</c:v>
                </c:pt>
                <c:pt idx="583">
                  <c:v>6.0354150208681734E-2</c:v>
                </c:pt>
                <c:pt idx="584">
                  <c:v>6.0354150208681734E-2</c:v>
                </c:pt>
                <c:pt idx="585">
                  <c:v>6.0354150208681734E-2</c:v>
                </c:pt>
                <c:pt idx="586">
                  <c:v>6.0354150208681734E-2</c:v>
                </c:pt>
                <c:pt idx="587">
                  <c:v>6.0354150208681734E-2</c:v>
                </c:pt>
                <c:pt idx="588">
                  <c:v>6.2154819841885534E-2</c:v>
                </c:pt>
              </c:numCache>
            </c:numRef>
          </c:val>
          <c:smooth val="0"/>
          <c:extLst>
            <c:ext xmlns:c16="http://schemas.microsoft.com/office/drawing/2014/chart" uri="{C3380CC4-5D6E-409C-BE32-E72D297353CC}">
              <c16:uniqueId val="{00000001-F7F0-433E-A38F-E769CC3AB64C}"/>
            </c:ext>
          </c:extLst>
        </c:ser>
        <c:ser>
          <c:idx val="4"/>
          <c:order val="2"/>
          <c:tx>
            <c:strRef>
              <c:f>Rentabilidade!$M$6</c:f>
              <c:strCache>
                <c:ptCount val="1"/>
                <c:pt idx="0">
                  <c:v>Patrimonial</c:v>
                </c:pt>
              </c:strCache>
            </c:strRef>
          </c:tx>
          <c:spPr>
            <a:ln w="28575" cap="rnd">
              <a:solidFill>
                <a:schemeClr val="accent5"/>
              </a:solidFill>
              <a:round/>
            </a:ln>
            <a:effectLst/>
          </c:spPr>
          <c:marker>
            <c:symbol val="none"/>
          </c:marker>
          <c:cat>
            <c:numRef>
              <c:f>Rentabilidade!$J$7:$J$10000</c:f>
              <c:numCache>
                <c:formatCode>[$-409]mmm\-yy;@</c:formatCode>
                <c:ptCount val="9994"/>
                <c:pt idx="0">
                  <c:v>43822</c:v>
                </c:pt>
                <c:pt idx="1">
                  <c:v>43823</c:v>
                </c:pt>
                <c:pt idx="2">
                  <c:v>43825</c:v>
                </c:pt>
                <c:pt idx="3">
                  <c:v>43826</c:v>
                </c:pt>
                <c:pt idx="4">
                  <c:v>43829</c:v>
                </c:pt>
                <c:pt idx="5">
                  <c:v>43830</c:v>
                </c:pt>
                <c:pt idx="6">
                  <c:v>43832</c:v>
                </c:pt>
                <c:pt idx="7">
                  <c:v>43833</c:v>
                </c:pt>
                <c:pt idx="8">
                  <c:v>43836</c:v>
                </c:pt>
                <c:pt idx="9">
                  <c:v>43837</c:v>
                </c:pt>
                <c:pt idx="10">
                  <c:v>43838</c:v>
                </c:pt>
                <c:pt idx="11">
                  <c:v>43839</c:v>
                </c:pt>
                <c:pt idx="12">
                  <c:v>43840</c:v>
                </c:pt>
                <c:pt idx="13">
                  <c:v>43843</c:v>
                </c:pt>
                <c:pt idx="14">
                  <c:v>43844</c:v>
                </c:pt>
                <c:pt idx="15">
                  <c:v>43845</c:v>
                </c:pt>
                <c:pt idx="16">
                  <c:v>43846</c:v>
                </c:pt>
                <c:pt idx="17">
                  <c:v>43847</c:v>
                </c:pt>
                <c:pt idx="18">
                  <c:v>43850</c:v>
                </c:pt>
                <c:pt idx="19">
                  <c:v>43851</c:v>
                </c:pt>
                <c:pt idx="20">
                  <c:v>43852</c:v>
                </c:pt>
                <c:pt idx="21">
                  <c:v>43853</c:v>
                </c:pt>
                <c:pt idx="22">
                  <c:v>43854</c:v>
                </c:pt>
                <c:pt idx="23">
                  <c:v>43857</c:v>
                </c:pt>
                <c:pt idx="24">
                  <c:v>43858</c:v>
                </c:pt>
                <c:pt idx="25">
                  <c:v>43859</c:v>
                </c:pt>
                <c:pt idx="26">
                  <c:v>43860</c:v>
                </c:pt>
                <c:pt idx="27">
                  <c:v>43861</c:v>
                </c:pt>
                <c:pt idx="28">
                  <c:v>43864</c:v>
                </c:pt>
                <c:pt idx="29">
                  <c:v>43865</c:v>
                </c:pt>
                <c:pt idx="30">
                  <c:v>43866</c:v>
                </c:pt>
                <c:pt idx="31">
                  <c:v>43867</c:v>
                </c:pt>
                <c:pt idx="32">
                  <c:v>43868</c:v>
                </c:pt>
                <c:pt idx="33">
                  <c:v>43871</c:v>
                </c:pt>
                <c:pt idx="34">
                  <c:v>43872</c:v>
                </c:pt>
                <c:pt idx="35">
                  <c:v>43873</c:v>
                </c:pt>
                <c:pt idx="36">
                  <c:v>43874</c:v>
                </c:pt>
                <c:pt idx="37">
                  <c:v>43875</c:v>
                </c:pt>
                <c:pt idx="38">
                  <c:v>43878</c:v>
                </c:pt>
                <c:pt idx="39">
                  <c:v>43879</c:v>
                </c:pt>
                <c:pt idx="40">
                  <c:v>43880</c:v>
                </c:pt>
                <c:pt idx="41">
                  <c:v>43881</c:v>
                </c:pt>
                <c:pt idx="42">
                  <c:v>43882</c:v>
                </c:pt>
                <c:pt idx="43">
                  <c:v>43887</c:v>
                </c:pt>
                <c:pt idx="44">
                  <c:v>43888</c:v>
                </c:pt>
                <c:pt idx="45">
                  <c:v>43889</c:v>
                </c:pt>
                <c:pt idx="46">
                  <c:v>43892</c:v>
                </c:pt>
                <c:pt idx="47">
                  <c:v>43893</c:v>
                </c:pt>
                <c:pt idx="48">
                  <c:v>43894</c:v>
                </c:pt>
                <c:pt idx="49">
                  <c:v>43895</c:v>
                </c:pt>
                <c:pt idx="50">
                  <c:v>43896</c:v>
                </c:pt>
                <c:pt idx="51">
                  <c:v>43899</c:v>
                </c:pt>
                <c:pt idx="52">
                  <c:v>43900</c:v>
                </c:pt>
                <c:pt idx="53">
                  <c:v>43901</c:v>
                </c:pt>
                <c:pt idx="54">
                  <c:v>43902</c:v>
                </c:pt>
                <c:pt idx="55">
                  <c:v>43903</c:v>
                </c:pt>
                <c:pt idx="56">
                  <c:v>43906</c:v>
                </c:pt>
                <c:pt idx="57">
                  <c:v>43907</c:v>
                </c:pt>
                <c:pt idx="58">
                  <c:v>43908</c:v>
                </c:pt>
                <c:pt idx="59">
                  <c:v>43909</c:v>
                </c:pt>
                <c:pt idx="60">
                  <c:v>43910</c:v>
                </c:pt>
                <c:pt idx="61">
                  <c:v>43913</c:v>
                </c:pt>
                <c:pt idx="62">
                  <c:v>43914</c:v>
                </c:pt>
                <c:pt idx="63">
                  <c:v>43915</c:v>
                </c:pt>
                <c:pt idx="64">
                  <c:v>43916</c:v>
                </c:pt>
                <c:pt idx="65">
                  <c:v>43917</c:v>
                </c:pt>
                <c:pt idx="66">
                  <c:v>43920</c:v>
                </c:pt>
                <c:pt idx="67">
                  <c:v>43921</c:v>
                </c:pt>
                <c:pt idx="68">
                  <c:v>43922</c:v>
                </c:pt>
                <c:pt idx="69">
                  <c:v>43923</c:v>
                </c:pt>
                <c:pt idx="70">
                  <c:v>43924</c:v>
                </c:pt>
                <c:pt idx="71">
                  <c:v>43927</c:v>
                </c:pt>
                <c:pt idx="72">
                  <c:v>43928</c:v>
                </c:pt>
                <c:pt idx="73">
                  <c:v>43929</c:v>
                </c:pt>
                <c:pt idx="74">
                  <c:v>43930</c:v>
                </c:pt>
                <c:pt idx="75">
                  <c:v>43934</c:v>
                </c:pt>
                <c:pt idx="76">
                  <c:v>43935</c:v>
                </c:pt>
                <c:pt idx="77">
                  <c:v>43936</c:v>
                </c:pt>
                <c:pt idx="78">
                  <c:v>43937</c:v>
                </c:pt>
                <c:pt idx="79">
                  <c:v>43938</c:v>
                </c:pt>
                <c:pt idx="80">
                  <c:v>43941</c:v>
                </c:pt>
                <c:pt idx="81">
                  <c:v>43943</c:v>
                </c:pt>
                <c:pt idx="82">
                  <c:v>43944</c:v>
                </c:pt>
                <c:pt idx="83">
                  <c:v>43945</c:v>
                </c:pt>
                <c:pt idx="84">
                  <c:v>43948</c:v>
                </c:pt>
                <c:pt idx="85">
                  <c:v>43949</c:v>
                </c:pt>
                <c:pt idx="86">
                  <c:v>43950</c:v>
                </c:pt>
                <c:pt idx="87">
                  <c:v>43951</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43994</c:v>
                </c:pt>
                <c:pt idx="117">
                  <c:v>43997</c:v>
                </c:pt>
                <c:pt idx="118">
                  <c:v>43998</c:v>
                </c:pt>
                <c:pt idx="119">
                  <c:v>43999</c:v>
                </c:pt>
                <c:pt idx="120">
                  <c:v>44000</c:v>
                </c:pt>
                <c:pt idx="121">
                  <c:v>44001</c:v>
                </c:pt>
                <c:pt idx="122">
                  <c:v>44004</c:v>
                </c:pt>
                <c:pt idx="123">
                  <c:v>44005</c:v>
                </c:pt>
                <c:pt idx="124">
                  <c:v>44006</c:v>
                </c:pt>
                <c:pt idx="125">
                  <c:v>44007</c:v>
                </c:pt>
                <c:pt idx="126">
                  <c:v>44008</c:v>
                </c:pt>
                <c:pt idx="127">
                  <c:v>44011</c:v>
                </c:pt>
                <c:pt idx="128">
                  <c:v>44012</c:v>
                </c:pt>
                <c:pt idx="129">
                  <c:v>44013</c:v>
                </c:pt>
                <c:pt idx="130">
                  <c:v>44014</c:v>
                </c:pt>
                <c:pt idx="131">
                  <c:v>44015</c:v>
                </c:pt>
                <c:pt idx="132">
                  <c:v>44018</c:v>
                </c:pt>
                <c:pt idx="133">
                  <c:v>44019</c:v>
                </c:pt>
                <c:pt idx="134">
                  <c:v>44020</c:v>
                </c:pt>
                <c:pt idx="135">
                  <c:v>44021</c:v>
                </c:pt>
                <c:pt idx="136">
                  <c:v>44022</c:v>
                </c:pt>
                <c:pt idx="137">
                  <c:v>44025</c:v>
                </c:pt>
                <c:pt idx="138">
                  <c:v>44026</c:v>
                </c:pt>
                <c:pt idx="139">
                  <c:v>44027</c:v>
                </c:pt>
                <c:pt idx="140">
                  <c:v>44028</c:v>
                </c:pt>
                <c:pt idx="141">
                  <c:v>44029</c:v>
                </c:pt>
                <c:pt idx="142">
                  <c:v>44032</c:v>
                </c:pt>
                <c:pt idx="143">
                  <c:v>44033</c:v>
                </c:pt>
                <c:pt idx="144">
                  <c:v>44034</c:v>
                </c:pt>
                <c:pt idx="145">
                  <c:v>44035</c:v>
                </c:pt>
                <c:pt idx="146">
                  <c:v>44036</c:v>
                </c:pt>
                <c:pt idx="147">
                  <c:v>44039</c:v>
                </c:pt>
                <c:pt idx="148">
                  <c:v>44040</c:v>
                </c:pt>
                <c:pt idx="149">
                  <c:v>44041</c:v>
                </c:pt>
                <c:pt idx="150">
                  <c:v>44042</c:v>
                </c:pt>
                <c:pt idx="151">
                  <c:v>44043</c:v>
                </c:pt>
                <c:pt idx="152">
                  <c:v>44046</c:v>
                </c:pt>
                <c:pt idx="153">
                  <c:v>44047</c:v>
                </c:pt>
                <c:pt idx="154">
                  <c:v>44048</c:v>
                </c:pt>
                <c:pt idx="155">
                  <c:v>44049</c:v>
                </c:pt>
                <c:pt idx="156">
                  <c:v>44050</c:v>
                </c:pt>
                <c:pt idx="157">
                  <c:v>44053</c:v>
                </c:pt>
                <c:pt idx="158">
                  <c:v>44054</c:v>
                </c:pt>
                <c:pt idx="159">
                  <c:v>44055</c:v>
                </c:pt>
                <c:pt idx="160">
                  <c:v>44056</c:v>
                </c:pt>
                <c:pt idx="161">
                  <c:v>44057</c:v>
                </c:pt>
                <c:pt idx="162">
                  <c:v>44060</c:v>
                </c:pt>
                <c:pt idx="163">
                  <c:v>44061</c:v>
                </c:pt>
                <c:pt idx="164">
                  <c:v>44062</c:v>
                </c:pt>
                <c:pt idx="165">
                  <c:v>44063</c:v>
                </c:pt>
                <c:pt idx="166">
                  <c:v>44064</c:v>
                </c:pt>
                <c:pt idx="167">
                  <c:v>44067</c:v>
                </c:pt>
                <c:pt idx="168">
                  <c:v>44068</c:v>
                </c:pt>
                <c:pt idx="169">
                  <c:v>44069</c:v>
                </c:pt>
                <c:pt idx="170">
                  <c:v>44070</c:v>
                </c:pt>
                <c:pt idx="171">
                  <c:v>44071</c:v>
                </c:pt>
                <c:pt idx="172">
                  <c:v>44074</c:v>
                </c:pt>
                <c:pt idx="173">
                  <c:v>44075</c:v>
                </c:pt>
                <c:pt idx="174">
                  <c:v>44076</c:v>
                </c:pt>
                <c:pt idx="175">
                  <c:v>44077</c:v>
                </c:pt>
                <c:pt idx="176">
                  <c:v>44078</c:v>
                </c:pt>
                <c:pt idx="177">
                  <c:v>44082</c:v>
                </c:pt>
                <c:pt idx="178">
                  <c:v>44083</c:v>
                </c:pt>
                <c:pt idx="179">
                  <c:v>44084</c:v>
                </c:pt>
                <c:pt idx="180">
                  <c:v>44085</c:v>
                </c:pt>
                <c:pt idx="181">
                  <c:v>44088</c:v>
                </c:pt>
                <c:pt idx="182">
                  <c:v>44089</c:v>
                </c:pt>
                <c:pt idx="183">
                  <c:v>44090</c:v>
                </c:pt>
                <c:pt idx="184">
                  <c:v>44091</c:v>
                </c:pt>
                <c:pt idx="185">
                  <c:v>44092</c:v>
                </c:pt>
                <c:pt idx="186">
                  <c:v>44095</c:v>
                </c:pt>
                <c:pt idx="187">
                  <c:v>44096</c:v>
                </c:pt>
                <c:pt idx="188">
                  <c:v>44097</c:v>
                </c:pt>
                <c:pt idx="189">
                  <c:v>44098</c:v>
                </c:pt>
                <c:pt idx="190">
                  <c:v>44099</c:v>
                </c:pt>
                <c:pt idx="191">
                  <c:v>44102</c:v>
                </c:pt>
                <c:pt idx="192">
                  <c:v>44103</c:v>
                </c:pt>
                <c:pt idx="193">
                  <c:v>44104</c:v>
                </c:pt>
                <c:pt idx="194">
                  <c:v>44105</c:v>
                </c:pt>
                <c:pt idx="195">
                  <c:v>44106</c:v>
                </c:pt>
                <c:pt idx="196">
                  <c:v>44109</c:v>
                </c:pt>
                <c:pt idx="197">
                  <c:v>44110</c:v>
                </c:pt>
                <c:pt idx="198">
                  <c:v>44111</c:v>
                </c:pt>
                <c:pt idx="199">
                  <c:v>44112</c:v>
                </c:pt>
                <c:pt idx="200">
                  <c:v>44113</c:v>
                </c:pt>
                <c:pt idx="201">
                  <c:v>44117</c:v>
                </c:pt>
                <c:pt idx="202">
                  <c:v>44118</c:v>
                </c:pt>
                <c:pt idx="203">
                  <c:v>44119</c:v>
                </c:pt>
                <c:pt idx="204">
                  <c:v>44120</c:v>
                </c:pt>
                <c:pt idx="205">
                  <c:v>44123</c:v>
                </c:pt>
                <c:pt idx="206">
                  <c:v>44124</c:v>
                </c:pt>
                <c:pt idx="207">
                  <c:v>44125</c:v>
                </c:pt>
                <c:pt idx="208">
                  <c:v>44126</c:v>
                </c:pt>
                <c:pt idx="209">
                  <c:v>44127</c:v>
                </c:pt>
                <c:pt idx="210">
                  <c:v>44130</c:v>
                </c:pt>
                <c:pt idx="211">
                  <c:v>44131</c:v>
                </c:pt>
                <c:pt idx="212">
                  <c:v>44132</c:v>
                </c:pt>
                <c:pt idx="213">
                  <c:v>44133</c:v>
                </c:pt>
                <c:pt idx="214">
                  <c:v>44134</c:v>
                </c:pt>
                <c:pt idx="215">
                  <c:v>44138</c:v>
                </c:pt>
                <c:pt idx="216">
                  <c:v>44139</c:v>
                </c:pt>
                <c:pt idx="217">
                  <c:v>44140</c:v>
                </c:pt>
                <c:pt idx="218">
                  <c:v>44141</c:v>
                </c:pt>
                <c:pt idx="219">
                  <c:v>44144</c:v>
                </c:pt>
                <c:pt idx="220">
                  <c:v>44145</c:v>
                </c:pt>
                <c:pt idx="221">
                  <c:v>44146</c:v>
                </c:pt>
                <c:pt idx="222">
                  <c:v>44147</c:v>
                </c:pt>
                <c:pt idx="223">
                  <c:v>44148</c:v>
                </c:pt>
                <c:pt idx="224">
                  <c:v>44151</c:v>
                </c:pt>
                <c:pt idx="225">
                  <c:v>44152</c:v>
                </c:pt>
                <c:pt idx="226">
                  <c:v>44153</c:v>
                </c:pt>
                <c:pt idx="227">
                  <c:v>44154</c:v>
                </c:pt>
                <c:pt idx="228">
                  <c:v>44155</c:v>
                </c:pt>
                <c:pt idx="229">
                  <c:v>44158</c:v>
                </c:pt>
                <c:pt idx="230">
                  <c:v>44159</c:v>
                </c:pt>
                <c:pt idx="231">
                  <c:v>44160</c:v>
                </c:pt>
                <c:pt idx="232">
                  <c:v>44161</c:v>
                </c:pt>
                <c:pt idx="233">
                  <c:v>44162</c:v>
                </c:pt>
                <c:pt idx="234">
                  <c:v>44165</c:v>
                </c:pt>
                <c:pt idx="235">
                  <c:v>44166</c:v>
                </c:pt>
                <c:pt idx="236">
                  <c:v>44167</c:v>
                </c:pt>
                <c:pt idx="237">
                  <c:v>44168</c:v>
                </c:pt>
                <c:pt idx="238">
                  <c:v>44169</c:v>
                </c:pt>
                <c:pt idx="239">
                  <c:v>44172</c:v>
                </c:pt>
                <c:pt idx="240">
                  <c:v>44173</c:v>
                </c:pt>
                <c:pt idx="241">
                  <c:v>44174</c:v>
                </c:pt>
                <c:pt idx="242">
                  <c:v>44175</c:v>
                </c:pt>
                <c:pt idx="243">
                  <c:v>44176</c:v>
                </c:pt>
                <c:pt idx="244">
                  <c:v>44179</c:v>
                </c:pt>
                <c:pt idx="245">
                  <c:v>44180</c:v>
                </c:pt>
                <c:pt idx="246">
                  <c:v>44181</c:v>
                </c:pt>
                <c:pt idx="247">
                  <c:v>44182</c:v>
                </c:pt>
                <c:pt idx="248">
                  <c:v>44183</c:v>
                </c:pt>
                <c:pt idx="249">
                  <c:v>44186</c:v>
                </c:pt>
                <c:pt idx="250">
                  <c:v>44187</c:v>
                </c:pt>
                <c:pt idx="251">
                  <c:v>44188</c:v>
                </c:pt>
                <c:pt idx="252">
                  <c:v>44189</c:v>
                </c:pt>
                <c:pt idx="253">
                  <c:v>44193</c:v>
                </c:pt>
                <c:pt idx="254">
                  <c:v>44194</c:v>
                </c:pt>
                <c:pt idx="255">
                  <c:v>44195</c:v>
                </c:pt>
                <c:pt idx="256">
                  <c:v>44196</c:v>
                </c:pt>
                <c:pt idx="257">
                  <c:v>44200</c:v>
                </c:pt>
                <c:pt idx="258">
                  <c:v>44201</c:v>
                </c:pt>
                <c:pt idx="259">
                  <c:v>44202</c:v>
                </c:pt>
                <c:pt idx="260">
                  <c:v>44203</c:v>
                </c:pt>
                <c:pt idx="261">
                  <c:v>44204</c:v>
                </c:pt>
                <c:pt idx="262">
                  <c:v>44207</c:v>
                </c:pt>
                <c:pt idx="263">
                  <c:v>44208</c:v>
                </c:pt>
                <c:pt idx="264">
                  <c:v>44209</c:v>
                </c:pt>
                <c:pt idx="265">
                  <c:v>44210</c:v>
                </c:pt>
                <c:pt idx="266">
                  <c:v>44211</c:v>
                </c:pt>
                <c:pt idx="267">
                  <c:v>44214</c:v>
                </c:pt>
                <c:pt idx="268">
                  <c:v>44215</c:v>
                </c:pt>
                <c:pt idx="269">
                  <c:v>44216</c:v>
                </c:pt>
                <c:pt idx="270">
                  <c:v>44217</c:v>
                </c:pt>
                <c:pt idx="271">
                  <c:v>44218</c:v>
                </c:pt>
                <c:pt idx="272">
                  <c:v>44221</c:v>
                </c:pt>
                <c:pt idx="273">
                  <c:v>44222</c:v>
                </c:pt>
                <c:pt idx="274">
                  <c:v>44223</c:v>
                </c:pt>
                <c:pt idx="275">
                  <c:v>44224</c:v>
                </c:pt>
                <c:pt idx="276">
                  <c:v>44225</c:v>
                </c:pt>
                <c:pt idx="277">
                  <c:v>44228</c:v>
                </c:pt>
                <c:pt idx="278">
                  <c:v>44229</c:v>
                </c:pt>
                <c:pt idx="279">
                  <c:v>44230</c:v>
                </c:pt>
                <c:pt idx="280">
                  <c:v>44231</c:v>
                </c:pt>
                <c:pt idx="281">
                  <c:v>44232</c:v>
                </c:pt>
                <c:pt idx="282">
                  <c:v>44235</c:v>
                </c:pt>
                <c:pt idx="283">
                  <c:v>44236</c:v>
                </c:pt>
                <c:pt idx="284">
                  <c:v>44237</c:v>
                </c:pt>
                <c:pt idx="285">
                  <c:v>44238</c:v>
                </c:pt>
                <c:pt idx="286">
                  <c:v>44239</c:v>
                </c:pt>
                <c:pt idx="287">
                  <c:v>44244</c:v>
                </c:pt>
                <c:pt idx="288">
                  <c:v>44245</c:v>
                </c:pt>
                <c:pt idx="289">
                  <c:v>44246</c:v>
                </c:pt>
                <c:pt idx="290">
                  <c:v>44249</c:v>
                </c:pt>
                <c:pt idx="291">
                  <c:v>44250</c:v>
                </c:pt>
                <c:pt idx="292">
                  <c:v>44251</c:v>
                </c:pt>
                <c:pt idx="293">
                  <c:v>44252</c:v>
                </c:pt>
                <c:pt idx="294">
                  <c:v>44253</c:v>
                </c:pt>
                <c:pt idx="295">
                  <c:v>44256</c:v>
                </c:pt>
                <c:pt idx="296">
                  <c:v>44257</c:v>
                </c:pt>
                <c:pt idx="297">
                  <c:v>44258</c:v>
                </c:pt>
                <c:pt idx="298">
                  <c:v>44259</c:v>
                </c:pt>
                <c:pt idx="299">
                  <c:v>44260</c:v>
                </c:pt>
                <c:pt idx="300">
                  <c:v>44263</c:v>
                </c:pt>
                <c:pt idx="301">
                  <c:v>44264</c:v>
                </c:pt>
                <c:pt idx="302">
                  <c:v>44265</c:v>
                </c:pt>
                <c:pt idx="303">
                  <c:v>44266</c:v>
                </c:pt>
                <c:pt idx="304">
                  <c:v>44267</c:v>
                </c:pt>
                <c:pt idx="305">
                  <c:v>44270</c:v>
                </c:pt>
                <c:pt idx="306">
                  <c:v>44271</c:v>
                </c:pt>
                <c:pt idx="307">
                  <c:v>44272</c:v>
                </c:pt>
                <c:pt idx="308">
                  <c:v>44273</c:v>
                </c:pt>
                <c:pt idx="309">
                  <c:v>44274</c:v>
                </c:pt>
                <c:pt idx="310">
                  <c:v>44277</c:v>
                </c:pt>
                <c:pt idx="311">
                  <c:v>44278</c:v>
                </c:pt>
                <c:pt idx="312">
                  <c:v>44279</c:v>
                </c:pt>
                <c:pt idx="313">
                  <c:v>44280</c:v>
                </c:pt>
                <c:pt idx="314">
                  <c:v>44281</c:v>
                </c:pt>
                <c:pt idx="315">
                  <c:v>44284</c:v>
                </c:pt>
                <c:pt idx="316">
                  <c:v>44285</c:v>
                </c:pt>
                <c:pt idx="317">
                  <c:v>44286</c:v>
                </c:pt>
                <c:pt idx="318">
                  <c:v>44287</c:v>
                </c:pt>
                <c:pt idx="319">
                  <c:v>44291</c:v>
                </c:pt>
                <c:pt idx="320">
                  <c:v>44292</c:v>
                </c:pt>
                <c:pt idx="321">
                  <c:v>44293</c:v>
                </c:pt>
                <c:pt idx="322">
                  <c:v>44294</c:v>
                </c:pt>
                <c:pt idx="323">
                  <c:v>44295</c:v>
                </c:pt>
                <c:pt idx="324">
                  <c:v>44298</c:v>
                </c:pt>
                <c:pt idx="325">
                  <c:v>44299</c:v>
                </c:pt>
                <c:pt idx="326">
                  <c:v>44300</c:v>
                </c:pt>
                <c:pt idx="327">
                  <c:v>44301</c:v>
                </c:pt>
                <c:pt idx="328">
                  <c:v>44302</c:v>
                </c:pt>
                <c:pt idx="329">
                  <c:v>44305</c:v>
                </c:pt>
                <c:pt idx="330">
                  <c:v>44306</c:v>
                </c:pt>
                <c:pt idx="331">
                  <c:v>44308</c:v>
                </c:pt>
                <c:pt idx="332">
                  <c:v>44309</c:v>
                </c:pt>
                <c:pt idx="333">
                  <c:v>44312</c:v>
                </c:pt>
                <c:pt idx="334">
                  <c:v>44313</c:v>
                </c:pt>
                <c:pt idx="335">
                  <c:v>44314</c:v>
                </c:pt>
                <c:pt idx="336">
                  <c:v>44315</c:v>
                </c:pt>
                <c:pt idx="337">
                  <c:v>44316</c:v>
                </c:pt>
                <c:pt idx="338">
                  <c:v>44319</c:v>
                </c:pt>
                <c:pt idx="339">
                  <c:v>44320</c:v>
                </c:pt>
                <c:pt idx="340">
                  <c:v>44321</c:v>
                </c:pt>
                <c:pt idx="341">
                  <c:v>44322</c:v>
                </c:pt>
                <c:pt idx="342">
                  <c:v>44323</c:v>
                </c:pt>
                <c:pt idx="343">
                  <c:v>44326</c:v>
                </c:pt>
                <c:pt idx="344">
                  <c:v>44327</c:v>
                </c:pt>
                <c:pt idx="345">
                  <c:v>44328</c:v>
                </c:pt>
                <c:pt idx="346">
                  <c:v>44329</c:v>
                </c:pt>
                <c:pt idx="347">
                  <c:v>44330</c:v>
                </c:pt>
                <c:pt idx="348">
                  <c:v>44333</c:v>
                </c:pt>
                <c:pt idx="349">
                  <c:v>44334</c:v>
                </c:pt>
                <c:pt idx="350">
                  <c:v>44335</c:v>
                </c:pt>
                <c:pt idx="351">
                  <c:v>44336</c:v>
                </c:pt>
                <c:pt idx="352">
                  <c:v>44337</c:v>
                </c:pt>
                <c:pt idx="353">
                  <c:v>44340</c:v>
                </c:pt>
                <c:pt idx="354">
                  <c:v>44341</c:v>
                </c:pt>
                <c:pt idx="355">
                  <c:v>44342</c:v>
                </c:pt>
                <c:pt idx="356">
                  <c:v>44343</c:v>
                </c:pt>
                <c:pt idx="357">
                  <c:v>44344</c:v>
                </c:pt>
                <c:pt idx="358">
                  <c:v>44347</c:v>
                </c:pt>
                <c:pt idx="359">
                  <c:v>44348</c:v>
                </c:pt>
                <c:pt idx="360">
                  <c:v>44349</c:v>
                </c:pt>
                <c:pt idx="361">
                  <c:v>44351</c:v>
                </c:pt>
                <c:pt idx="362">
                  <c:v>44354</c:v>
                </c:pt>
                <c:pt idx="363">
                  <c:v>44355</c:v>
                </c:pt>
                <c:pt idx="364">
                  <c:v>44356</c:v>
                </c:pt>
                <c:pt idx="365">
                  <c:v>44357</c:v>
                </c:pt>
                <c:pt idx="366">
                  <c:v>44358</c:v>
                </c:pt>
                <c:pt idx="367">
                  <c:v>44361</c:v>
                </c:pt>
                <c:pt idx="368">
                  <c:v>44362</c:v>
                </c:pt>
                <c:pt idx="369">
                  <c:v>44363</c:v>
                </c:pt>
                <c:pt idx="370">
                  <c:v>44364</c:v>
                </c:pt>
                <c:pt idx="371">
                  <c:v>44365</c:v>
                </c:pt>
                <c:pt idx="372">
                  <c:v>44368</c:v>
                </c:pt>
                <c:pt idx="373">
                  <c:v>44369</c:v>
                </c:pt>
                <c:pt idx="374">
                  <c:v>44370</c:v>
                </c:pt>
                <c:pt idx="375">
                  <c:v>44371</c:v>
                </c:pt>
                <c:pt idx="376">
                  <c:v>44372</c:v>
                </c:pt>
                <c:pt idx="377">
                  <c:v>44375</c:v>
                </c:pt>
                <c:pt idx="378">
                  <c:v>44376</c:v>
                </c:pt>
                <c:pt idx="379">
                  <c:v>44377</c:v>
                </c:pt>
                <c:pt idx="380">
                  <c:v>44378</c:v>
                </c:pt>
                <c:pt idx="381">
                  <c:v>44379</c:v>
                </c:pt>
                <c:pt idx="382">
                  <c:v>44382</c:v>
                </c:pt>
                <c:pt idx="383">
                  <c:v>44383</c:v>
                </c:pt>
                <c:pt idx="384">
                  <c:v>44384</c:v>
                </c:pt>
                <c:pt idx="385">
                  <c:v>44385</c:v>
                </c:pt>
                <c:pt idx="386">
                  <c:v>44386</c:v>
                </c:pt>
                <c:pt idx="387">
                  <c:v>44389</c:v>
                </c:pt>
                <c:pt idx="388">
                  <c:v>44390</c:v>
                </c:pt>
                <c:pt idx="389">
                  <c:v>44391</c:v>
                </c:pt>
                <c:pt idx="390">
                  <c:v>44392</c:v>
                </c:pt>
                <c:pt idx="391">
                  <c:v>44393</c:v>
                </c:pt>
                <c:pt idx="392">
                  <c:v>44396</c:v>
                </c:pt>
                <c:pt idx="393">
                  <c:v>44397</c:v>
                </c:pt>
                <c:pt idx="394">
                  <c:v>44398</c:v>
                </c:pt>
                <c:pt idx="395">
                  <c:v>44399</c:v>
                </c:pt>
                <c:pt idx="396">
                  <c:v>44400</c:v>
                </c:pt>
                <c:pt idx="397">
                  <c:v>44403</c:v>
                </c:pt>
                <c:pt idx="398">
                  <c:v>44404</c:v>
                </c:pt>
                <c:pt idx="399">
                  <c:v>44405</c:v>
                </c:pt>
                <c:pt idx="400">
                  <c:v>44406</c:v>
                </c:pt>
                <c:pt idx="401">
                  <c:v>44407</c:v>
                </c:pt>
                <c:pt idx="402">
                  <c:v>44410</c:v>
                </c:pt>
                <c:pt idx="403">
                  <c:v>44411</c:v>
                </c:pt>
                <c:pt idx="404">
                  <c:v>44412</c:v>
                </c:pt>
                <c:pt idx="405">
                  <c:v>44413</c:v>
                </c:pt>
                <c:pt idx="406">
                  <c:v>44414</c:v>
                </c:pt>
                <c:pt idx="407">
                  <c:v>44417</c:v>
                </c:pt>
                <c:pt idx="408">
                  <c:v>44418</c:v>
                </c:pt>
                <c:pt idx="409">
                  <c:v>44419</c:v>
                </c:pt>
                <c:pt idx="410">
                  <c:v>44420</c:v>
                </c:pt>
                <c:pt idx="411">
                  <c:v>44421</c:v>
                </c:pt>
                <c:pt idx="412">
                  <c:v>44424</c:v>
                </c:pt>
                <c:pt idx="413">
                  <c:v>44425</c:v>
                </c:pt>
                <c:pt idx="414">
                  <c:v>44426</c:v>
                </c:pt>
                <c:pt idx="415">
                  <c:v>44427</c:v>
                </c:pt>
                <c:pt idx="416">
                  <c:v>44428</c:v>
                </c:pt>
                <c:pt idx="417">
                  <c:v>44431</c:v>
                </c:pt>
                <c:pt idx="418">
                  <c:v>44432</c:v>
                </c:pt>
                <c:pt idx="419">
                  <c:v>44433</c:v>
                </c:pt>
                <c:pt idx="420">
                  <c:v>44434</c:v>
                </c:pt>
                <c:pt idx="421">
                  <c:v>44435</c:v>
                </c:pt>
                <c:pt idx="422">
                  <c:v>44438</c:v>
                </c:pt>
                <c:pt idx="423">
                  <c:v>44439</c:v>
                </c:pt>
                <c:pt idx="424">
                  <c:v>44440</c:v>
                </c:pt>
                <c:pt idx="425">
                  <c:v>44441</c:v>
                </c:pt>
                <c:pt idx="426">
                  <c:v>44442</c:v>
                </c:pt>
                <c:pt idx="427">
                  <c:v>44445</c:v>
                </c:pt>
                <c:pt idx="428">
                  <c:v>44447</c:v>
                </c:pt>
                <c:pt idx="429">
                  <c:v>44448</c:v>
                </c:pt>
                <c:pt idx="430">
                  <c:v>44449</c:v>
                </c:pt>
                <c:pt idx="431">
                  <c:v>44452</c:v>
                </c:pt>
                <c:pt idx="432">
                  <c:v>44453</c:v>
                </c:pt>
                <c:pt idx="433">
                  <c:v>44454</c:v>
                </c:pt>
                <c:pt idx="434">
                  <c:v>44455</c:v>
                </c:pt>
                <c:pt idx="435">
                  <c:v>44456</c:v>
                </c:pt>
                <c:pt idx="436">
                  <c:v>44459</c:v>
                </c:pt>
                <c:pt idx="437">
                  <c:v>44460</c:v>
                </c:pt>
                <c:pt idx="438">
                  <c:v>44461</c:v>
                </c:pt>
                <c:pt idx="439">
                  <c:v>44462</c:v>
                </c:pt>
                <c:pt idx="440">
                  <c:v>44463</c:v>
                </c:pt>
                <c:pt idx="441">
                  <c:v>44466</c:v>
                </c:pt>
                <c:pt idx="442">
                  <c:v>44467</c:v>
                </c:pt>
                <c:pt idx="443">
                  <c:v>44468</c:v>
                </c:pt>
                <c:pt idx="444">
                  <c:v>44469</c:v>
                </c:pt>
                <c:pt idx="445">
                  <c:v>44470</c:v>
                </c:pt>
                <c:pt idx="446">
                  <c:v>44473</c:v>
                </c:pt>
                <c:pt idx="447">
                  <c:v>44474</c:v>
                </c:pt>
                <c:pt idx="448">
                  <c:v>44475</c:v>
                </c:pt>
                <c:pt idx="449">
                  <c:v>44476</c:v>
                </c:pt>
                <c:pt idx="450">
                  <c:v>44477</c:v>
                </c:pt>
                <c:pt idx="451">
                  <c:v>44480</c:v>
                </c:pt>
                <c:pt idx="452">
                  <c:v>44482</c:v>
                </c:pt>
                <c:pt idx="453">
                  <c:v>44483</c:v>
                </c:pt>
                <c:pt idx="454">
                  <c:v>44484</c:v>
                </c:pt>
                <c:pt idx="455">
                  <c:v>44487</c:v>
                </c:pt>
                <c:pt idx="456">
                  <c:v>44488</c:v>
                </c:pt>
                <c:pt idx="457">
                  <c:v>44489</c:v>
                </c:pt>
                <c:pt idx="458">
                  <c:v>44490</c:v>
                </c:pt>
                <c:pt idx="459">
                  <c:v>44491</c:v>
                </c:pt>
                <c:pt idx="460">
                  <c:v>44494</c:v>
                </c:pt>
                <c:pt idx="461">
                  <c:v>44495</c:v>
                </c:pt>
                <c:pt idx="462">
                  <c:v>44496</c:v>
                </c:pt>
                <c:pt idx="463">
                  <c:v>44497</c:v>
                </c:pt>
                <c:pt idx="464">
                  <c:v>44498</c:v>
                </c:pt>
                <c:pt idx="465">
                  <c:v>44501</c:v>
                </c:pt>
                <c:pt idx="466">
                  <c:v>44503</c:v>
                </c:pt>
                <c:pt idx="467">
                  <c:v>44504</c:v>
                </c:pt>
                <c:pt idx="468">
                  <c:v>44505</c:v>
                </c:pt>
                <c:pt idx="469">
                  <c:v>44508</c:v>
                </c:pt>
                <c:pt idx="470">
                  <c:v>44509</c:v>
                </c:pt>
                <c:pt idx="471">
                  <c:v>44510</c:v>
                </c:pt>
                <c:pt idx="472">
                  <c:v>44511</c:v>
                </c:pt>
                <c:pt idx="473">
                  <c:v>44512</c:v>
                </c:pt>
                <c:pt idx="474">
                  <c:v>44516</c:v>
                </c:pt>
                <c:pt idx="475">
                  <c:v>44517</c:v>
                </c:pt>
                <c:pt idx="476">
                  <c:v>44518</c:v>
                </c:pt>
                <c:pt idx="477">
                  <c:v>44519</c:v>
                </c:pt>
                <c:pt idx="478">
                  <c:v>44522</c:v>
                </c:pt>
                <c:pt idx="479">
                  <c:v>44523</c:v>
                </c:pt>
                <c:pt idx="480">
                  <c:v>44524</c:v>
                </c:pt>
                <c:pt idx="481">
                  <c:v>44525</c:v>
                </c:pt>
                <c:pt idx="482">
                  <c:v>44526</c:v>
                </c:pt>
                <c:pt idx="483">
                  <c:v>44529</c:v>
                </c:pt>
                <c:pt idx="484">
                  <c:v>44530</c:v>
                </c:pt>
                <c:pt idx="485">
                  <c:v>44531</c:v>
                </c:pt>
                <c:pt idx="486">
                  <c:v>44532</c:v>
                </c:pt>
                <c:pt idx="487">
                  <c:v>44533</c:v>
                </c:pt>
                <c:pt idx="488">
                  <c:v>44536</c:v>
                </c:pt>
                <c:pt idx="489">
                  <c:v>44537</c:v>
                </c:pt>
                <c:pt idx="490">
                  <c:v>44538</c:v>
                </c:pt>
                <c:pt idx="491">
                  <c:v>44539</c:v>
                </c:pt>
                <c:pt idx="492">
                  <c:v>44540</c:v>
                </c:pt>
                <c:pt idx="493">
                  <c:v>44543</c:v>
                </c:pt>
                <c:pt idx="494">
                  <c:v>44544</c:v>
                </c:pt>
                <c:pt idx="495">
                  <c:v>44545</c:v>
                </c:pt>
                <c:pt idx="496">
                  <c:v>44546</c:v>
                </c:pt>
                <c:pt idx="497">
                  <c:v>44547</c:v>
                </c:pt>
                <c:pt idx="498">
                  <c:v>44550</c:v>
                </c:pt>
                <c:pt idx="499">
                  <c:v>44551</c:v>
                </c:pt>
                <c:pt idx="500">
                  <c:v>44552</c:v>
                </c:pt>
                <c:pt idx="501">
                  <c:v>44553</c:v>
                </c:pt>
                <c:pt idx="502">
                  <c:v>44554</c:v>
                </c:pt>
                <c:pt idx="503">
                  <c:v>44557</c:v>
                </c:pt>
                <c:pt idx="504">
                  <c:v>44558</c:v>
                </c:pt>
                <c:pt idx="505">
                  <c:v>44559</c:v>
                </c:pt>
                <c:pt idx="506">
                  <c:v>44560</c:v>
                </c:pt>
                <c:pt idx="507">
                  <c:v>44561</c:v>
                </c:pt>
                <c:pt idx="508">
                  <c:v>44564</c:v>
                </c:pt>
                <c:pt idx="509">
                  <c:v>44565</c:v>
                </c:pt>
                <c:pt idx="510">
                  <c:v>44566</c:v>
                </c:pt>
                <c:pt idx="511">
                  <c:v>44567</c:v>
                </c:pt>
                <c:pt idx="512">
                  <c:v>44568</c:v>
                </c:pt>
                <c:pt idx="513">
                  <c:v>44571</c:v>
                </c:pt>
                <c:pt idx="514">
                  <c:v>44572</c:v>
                </c:pt>
                <c:pt idx="515">
                  <c:v>44573</c:v>
                </c:pt>
                <c:pt idx="516">
                  <c:v>44574</c:v>
                </c:pt>
                <c:pt idx="517">
                  <c:v>44575</c:v>
                </c:pt>
                <c:pt idx="518">
                  <c:v>44578</c:v>
                </c:pt>
                <c:pt idx="519">
                  <c:v>44579</c:v>
                </c:pt>
                <c:pt idx="520">
                  <c:v>44580</c:v>
                </c:pt>
                <c:pt idx="521">
                  <c:v>44581</c:v>
                </c:pt>
                <c:pt idx="522">
                  <c:v>44582</c:v>
                </c:pt>
                <c:pt idx="523">
                  <c:v>44585</c:v>
                </c:pt>
                <c:pt idx="524">
                  <c:v>44586</c:v>
                </c:pt>
                <c:pt idx="525">
                  <c:v>44587</c:v>
                </c:pt>
                <c:pt idx="526">
                  <c:v>44588</c:v>
                </c:pt>
                <c:pt idx="527">
                  <c:v>44589</c:v>
                </c:pt>
                <c:pt idx="528">
                  <c:v>44592</c:v>
                </c:pt>
                <c:pt idx="529">
                  <c:v>44593</c:v>
                </c:pt>
                <c:pt idx="530">
                  <c:v>44594</c:v>
                </c:pt>
                <c:pt idx="531">
                  <c:v>44595</c:v>
                </c:pt>
                <c:pt idx="532">
                  <c:v>44596</c:v>
                </c:pt>
                <c:pt idx="533">
                  <c:v>44599</c:v>
                </c:pt>
                <c:pt idx="534">
                  <c:v>44600</c:v>
                </c:pt>
                <c:pt idx="535">
                  <c:v>44601</c:v>
                </c:pt>
                <c:pt idx="536">
                  <c:v>44602</c:v>
                </c:pt>
                <c:pt idx="537">
                  <c:v>44603</c:v>
                </c:pt>
                <c:pt idx="538">
                  <c:v>44606</c:v>
                </c:pt>
                <c:pt idx="539">
                  <c:v>44607</c:v>
                </c:pt>
                <c:pt idx="540">
                  <c:v>44608</c:v>
                </c:pt>
                <c:pt idx="541">
                  <c:v>44609</c:v>
                </c:pt>
                <c:pt idx="542">
                  <c:v>44610</c:v>
                </c:pt>
                <c:pt idx="543">
                  <c:v>44613</c:v>
                </c:pt>
                <c:pt idx="544">
                  <c:v>44614</c:v>
                </c:pt>
                <c:pt idx="545">
                  <c:v>44615</c:v>
                </c:pt>
                <c:pt idx="546">
                  <c:v>44616</c:v>
                </c:pt>
                <c:pt idx="547">
                  <c:v>44617</c:v>
                </c:pt>
                <c:pt idx="548">
                  <c:v>44622</c:v>
                </c:pt>
                <c:pt idx="549">
                  <c:v>44623</c:v>
                </c:pt>
                <c:pt idx="550">
                  <c:v>44624</c:v>
                </c:pt>
                <c:pt idx="551">
                  <c:v>44627</c:v>
                </c:pt>
                <c:pt idx="552">
                  <c:v>44628</c:v>
                </c:pt>
                <c:pt idx="553">
                  <c:v>44629</c:v>
                </c:pt>
                <c:pt idx="554">
                  <c:v>44630</c:v>
                </c:pt>
                <c:pt idx="555">
                  <c:v>44631</c:v>
                </c:pt>
                <c:pt idx="556">
                  <c:v>44634</c:v>
                </c:pt>
                <c:pt idx="557">
                  <c:v>44635</c:v>
                </c:pt>
                <c:pt idx="558">
                  <c:v>44636</c:v>
                </c:pt>
                <c:pt idx="559">
                  <c:v>44637</c:v>
                </c:pt>
                <c:pt idx="560">
                  <c:v>44638</c:v>
                </c:pt>
                <c:pt idx="561">
                  <c:v>44641</c:v>
                </c:pt>
                <c:pt idx="562">
                  <c:v>44642</c:v>
                </c:pt>
                <c:pt idx="563">
                  <c:v>44643</c:v>
                </c:pt>
                <c:pt idx="564">
                  <c:v>44644</c:v>
                </c:pt>
                <c:pt idx="565">
                  <c:v>44645</c:v>
                </c:pt>
                <c:pt idx="566">
                  <c:v>44648</c:v>
                </c:pt>
                <c:pt idx="567">
                  <c:v>44649</c:v>
                </c:pt>
                <c:pt idx="568">
                  <c:v>44650</c:v>
                </c:pt>
                <c:pt idx="569">
                  <c:v>44651</c:v>
                </c:pt>
                <c:pt idx="570">
                  <c:v>44652</c:v>
                </c:pt>
                <c:pt idx="571">
                  <c:v>44655</c:v>
                </c:pt>
                <c:pt idx="572">
                  <c:v>44656</c:v>
                </c:pt>
                <c:pt idx="573">
                  <c:v>44657</c:v>
                </c:pt>
                <c:pt idx="574">
                  <c:v>44658</c:v>
                </c:pt>
                <c:pt idx="575">
                  <c:v>44659</c:v>
                </c:pt>
                <c:pt idx="576">
                  <c:v>44662</c:v>
                </c:pt>
                <c:pt idx="577">
                  <c:v>44663</c:v>
                </c:pt>
                <c:pt idx="578">
                  <c:v>44664</c:v>
                </c:pt>
                <c:pt idx="579">
                  <c:v>44665</c:v>
                </c:pt>
                <c:pt idx="580">
                  <c:v>44669</c:v>
                </c:pt>
                <c:pt idx="581">
                  <c:v>44670</c:v>
                </c:pt>
                <c:pt idx="582">
                  <c:v>44671</c:v>
                </c:pt>
                <c:pt idx="583">
                  <c:v>44673</c:v>
                </c:pt>
                <c:pt idx="584">
                  <c:v>44676</c:v>
                </c:pt>
                <c:pt idx="585">
                  <c:v>44677</c:v>
                </c:pt>
                <c:pt idx="586">
                  <c:v>44678</c:v>
                </c:pt>
                <c:pt idx="587">
                  <c:v>44679</c:v>
                </c:pt>
                <c:pt idx="588">
                  <c:v>44680</c:v>
                </c:pt>
              </c:numCache>
            </c:numRef>
          </c:cat>
          <c:val>
            <c:numRef>
              <c:f>Rentabilidade!$M$7:$M$10000</c:f>
              <c:numCache>
                <c:formatCode>0.00%</c:formatCode>
                <c:ptCount val="9994"/>
                <c:pt idx="0">
                  <c:v>0</c:v>
                </c:pt>
                <c:pt idx="1">
                  <c:v>-2.7572319199999917E-2</c:v>
                </c:pt>
                <c:pt idx="2">
                  <c:v>-2.3580661999999974E-2</c:v>
                </c:pt>
                <c:pt idx="3">
                  <c:v>-1.8546572500000025E-2</c:v>
                </c:pt>
                <c:pt idx="4">
                  <c:v>-1.8140452199999935E-2</c:v>
                </c:pt>
                <c:pt idx="5">
                  <c:v>-1.8699098600000075E-2</c:v>
                </c:pt>
                <c:pt idx="6">
                  <c:v>-1.2863716599999964E-2</c:v>
                </c:pt>
                <c:pt idx="7">
                  <c:v>-7.9468629999999152E-3</c:v>
                </c:pt>
                <c:pt idx="8">
                  <c:v>-5.490736900000015E-3</c:v>
                </c:pt>
                <c:pt idx="9">
                  <c:v>2.9447669999993487E-4</c:v>
                </c:pt>
                <c:pt idx="10">
                  <c:v>-4.005400800000003E-3</c:v>
                </c:pt>
                <c:pt idx="11">
                  <c:v>-9.4833425999999443E-3</c:v>
                </c:pt>
                <c:pt idx="12">
                  <c:v>-5.8340260999999449E-3</c:v>
                </c:pt>
                <c:pt idx="13">
                  <c:v>-8.5584201000000748E-3</c:v>
                </c:pt>
                <c:pt idx="14">
                  <c:v>-1.6680676499999936E-2</c:v>
                </c:pt>
                <c:pt idx="15">
                  <c:v>-1.2398323099999997E-2</c:v>
                </c:pt>
                <c:pt idx="16">
                  <c:v>-2.01083648E-2</c:v>
                </c:pt>
                <c:pt idx="17">
                  <c:v>-1.6535950500000118E-2</c:v>
                </c:pt>
                <c:pt idx="18">
                  <c:v>-1.6504277699999959E-2</c:v>
                </c:pt>
                <c:pt idx="19">
                  <c:v>-2.1692998999999991E-2</c:v>
                </c:pt>
                <c:pt idx="20">
                  <c:v>-2.1449945500000123E-2</c:v>
                </c:pt>
                <c:pt idx="21">
                  <c:v>-7.584518699999987E-3</c:v>
                </c:pt>
                <c:pt idx="22">
                  <c:v>-8.3112551000000812E-3</c:v>
                </c:pt>
                <c:pt idx="23">
                  <c:v>-1.5542082700000015E-2</c:v>
                </c:pt>
                <c:pt idx="24">
                  <c:v>-1.2142741100000021E-2</c:v>
                </c:pt>
                <c:pt idx="25">
                  <c:v>-1.9872595899999901E-2</c:v>
                </c:pt>
                <c:pt idx="26">
                  <c:v>-2.2158318400000043E-2</c:v>
                </c:pt>
                <c:pt idx="27">
                  <c:v>-1.7457275699999997E-2</c:v>
                </c:pt>
                <c:pt idx="28">
                  <c:v>-1.4898613700000007E-2</c:v>
                </c:pt>
                <c:pt idx="29">
                  <c:v>-1.0955201499999956E-2</c:v>
                </c:pt>
                <c:pt idx="30">
                  <c:v>-1.062955320000003E-2</c:v>
                </c:pt>
                <c:pt idx="31">
                  <c:v>-1.2373213099999947E-2</c:v>
                </c:pt>
                <c:pt idx="32">
                  <c:v>-1.2399362999999997E-2</c:v>
                </c:pt>
                <c:pt idx="33">
                  <c:v>-1.9147950699999972E-2</c:v>
                </c:pt>
                <c:pt idx="34">
                  <c:v>-1.8561087399999954E-2</c:v>
                </c:pt>
                <c:pt idx="35">
                  <c:v>-1.6004557699999977E-2</c:v>
                </c:pt>
                <c:pt idx="36">
                  <c:v>-1.4899994799999927E-2</c:v>
                </c:pt>
                <c:pt idx="37">
                  <c:v>-1.1024279999999997E-2</c:v>
                </c:pt>
                <c:pt idx="38">
                  <c:v>-1.430754039999993E-2</c:v>
                </c:pt>
                <c:pt idx="39">
                  <c:v>-1.6751847815952625E-2</c:v>
                </c:pt>
                <c:pt idx="40">
                  <c:v>-1.9096779715073731E-2</c:v>
                </c:pt>
                <c:pt idx="41">
                  <c:v>-1.9666756742464986E-2</c:v>
                </c:pt>
                <c:pt idx="42">
                  <c:v>-2.1451911978959237E-2</c:v>
                </c:pt>
                <c:pt idx="43">
                  <c:v>-3.132293796846819E-2</c:v>
                </c:pt>
                <c:pt idx="44">
                  <c:v>-2.8849231182813906E-2</c:v>
                </c:pt>
                <c:pt idx="45">
                  <c:v>-2.8441031874146372E-2</c:v>
                </c:pt>
                <c:pt idx="46">
                  <c:v>-2.6343136620862295E-2</c:v>
                </c:pt>
                <c:pt idx="47">
                  <c:v>-2.5522080590923202E-2</c:v>
                </c:pt>
                <c:pt idx="48">
                  <c:v>-2.3955796064256685E-2</c:v>
                </c:pt>
                <c:pt idx="49">
                  <c:v>-2.5103349330893643E-2</c:v>
                </c:pt>
                <c:pt idx="50">
                  <c:v>-2.8118511260689427E-2</c:v>
                </c:pt>
                <c:pt idx="51">
                  <c:v>-4.4875032105717749E-2</c:v>
                </c:pt>
                <c:pt idx="52">
                  <c:v>-4.0324246336525094E-2</c:v>
                </c:pt>
                <c:pt idx="53">
                  <c:v>-4.8891829167054812E-2</c:v>
                </c:pt>
                <c:pt idx="54">
                  <c:v>-8.9954071318974926E-2</c:v>
                </c:pt>
                <c:pt idx="55">
                  <c:v>-8.6162806999227293E-2</c:v>
                </c:pt>
                <c:pt idx="56">
                  <c:v>-0.11587008284139988</c:v>
                </c:pt>
                <c:pt idx="57">
                  <c:v>-0.13060630120696781</c:v>
                </c:pt>
                <c:pt idx="58">
                  <c:v>-0.20586981231751722</c:v>
                </c:pt>
                <c:pt idx="59">
                  <c:v>-0.20690017101056968</c:v>
                </c:pt>
                <c:pt idx="60">
                  <c:v>-0.19761541018565831</c:v>
                </c:pt>
                <c:pt idx="61">
                  <c:v>-0.22560804580685845</c:v>
                </c:pt>
                <c:pt idx="62">
                  <c:v>-0.20803942679594745</c:v>
                </c:pt>
                <c:pt idx="63">
                  <c:v>-0.18465608106948661</c:v>
                </c:pt>
                <c:pt idx="64">
                  <c:v>-0.16711377268654715</c:v>
                </c:pt>
                <c:pt idx="65">
                  <c:v>-0.16725582956548668</c:v>
                </c:pt>
                <c:pt idx="66">
                  <c:v>-0.17737751849814243</c:v>
                </c:pt>
                <c:pt idx="67">
                  <c:v>-0.17256642697058466</c:v>
                </c:pt>
                <c:pt idx="68">
                  <c:v>-0.17765089025625302</c:v>
                </c:pt>
                <c:pt idx="69">
                  <c:v>-0.17766733895923337</c:v>
                </c:pt>
                <c:pt idx="70">
                  <c:v>-0.1830760670328877</c:v>
                </c:pt>
                <c:pt idx="71">
                  <c:v>-0.19010199483607915</c:v>
                </c:pt>
                <c:pt idx="72">
                  <c:v>-0.1689894065162314</c:v>
                </c:pt>
                <c:pt idx="73">
                  <c:v>-0.16686530884855588</c:v>
                </c:pt>
                <c:pt idx="74">
                  <c:v>-0.16210993626989767</c:v>
                </c:pt>
                <c:pt idx="75">
                  <c:v>-0.16212973906716843</c:v>
                </c:pt>
                <c:pt idx="76">
                  <c:v>-0.16011033148304987</c:v>
                </c:pt>
                <c:pt idx="77">
                  <c:v>-0.1610911353990403</c:v>
                </c:pt>
                <c:pt idx="78">
                  <c:v>-0.16358348294618186</c:v>
                </c:pt>
                <c:pt idx="79">
                  <c:v>-0.15993249556635869</c:v>
                </c:pt>
                <c:pt idx="80">
                  <c:v>-0.15995017134556377</c:v>
                </c:pt>
                <c:pt idx="81">
                  <c:v>-0.15826824526362659</c:v>
                </c:pt>
                <c:pt idx="82">
                  <c:v>-0.15335232523980702</c:v>
                </c:pt>
                <c:pt idx="83">
                  <c:v>-0.16706066702418854</c:v>
                </c:pt>
                <c:pt idx="84">
                  <c:v>-0.16344174441248915</c:v>
                </c:pt>
                <c:pt idx="85">
                  <c:v>-0.16530925463152712</c:v>
                </c:pt>
                <c:pt idx="86">
                  <c:v>-0.16064431991106631</c:v>
                </c:pt>
                <c:pt idx="87">
                  <c:v>-0.1606454625675644</c:v>
                </c:pt>
                <c:pt idx="88">
                  <c:v>-0.15719800190020106</c:v>
                </c:pt>
                <c:pt idx="89">
                  <c:v>-0.15990719743222082</c:v>
                </c:pt>
                <c:pt idx="90">
                  <c:v>-0.15790788665822875</c:v>
                </c:pt>
                <c:pt idx="91">
                  <c:v>-0.16194175306650438</c:v>
                </c:pt>
                <c:pt idx="92">
                  <c:v>-0.1609990242281667</c:v>
                </c:pt>
                <c:pt idx="93">
                  <c:v>-0.16230869064332443</c:v>
                </c:pt>
                <c:pt idx="94">
                  <c:v>-0.16161083459790759</c:v>
                </c:pt>
                <c:pt idx="95">
                  <c:v>-0.16628591255621461</c:v>
                </c:pt>
                <c:pt idx="96">
                  <c:v>-0.1685695283505827</c:v>
                </c:pt>
                <c:pt idx="97">
                  <c:v>-0.17165339315704098</c:v>
                </c:pt>
                <c:pt idx="98">
                  <c:v>-0.16631675431368009</c:v>
                </c:pt>
                <c:pt idx="99">
                  <c:v>-0.16808458082788236</c:v>
                </c:pt>
                <c:pt idx="100">
                  <c:v>-0.16820826916363485</c:v>
                </c:pt>
                <c:pt idx="101">
                  <c:v>-0.16824042967449804</c:v>
                </c:pt>
                <c:pt idx="102">
                  <c:v>-0.16424168776939652</c:v>
                </c:pt>
                <c:pt idx="103">
                  <c:v>-0.1642724206846683</c:v>
                </c:pt>
                <c:pt idx="104">
                  <c:v>-0.15449988254505587</c:v>
                </c:pt>
                <c:pt idx="105">
                  <c:v>-0.15265261580810785</c:v>
                </c:pt>
                <c:pt idx="106">
                  <c:v>-0.14433185642684221</c:v>
                </c:pt>
                <c:pt idx="107">
                  <c:v>-0.14186183796691876</c:v>
                </c:pt>
                <c:pt idx="108">
                  <c:v>-0.13727593295753904</c:v>
                </c:pt>
                <c:pt idx="109">
                  <c:v>-0.12609394053244616</c:v>
                </c:pt>
                <c:pt idx="110">
                  <c:v>-0.11637962326103013</c:v>
                </c:pt>
                <c:pt idx="111">
                  <c:v>-0.11274440544474151</c:v>
                </c:pt>
                <c:pt idx="112">
                  <c:v>-0.10417960531453463</c:v>
                </c:pt>
                <c:pt idx="113">
                  <c:v>-9.7080194184137825E-2</c:v>
                </c:pt>
                <c:pt idx="114">
                  <c:v>-0.10551314140586598</c:v>
                </c:pt>
                <c:pt idx="115">
                  <c:v>-0.10657672104931448</c:v>
                </c:pt>
                <c:pt idx="116">
                  <c:v>-0.10699713222940743</c:v>
                </c:pt>
                <c:pt idx="117">
                  <c:v>-0.10915974252066707</c:v>
                </c:pt>
                <c:pt idx="118">
                  <c:v>-0.10541650194347296</c:v>
                </c:pt>
                <c:pt idx="119">
                  <c:v>-0.10176489842509895</c:v>
                </c:pt>
                <c:pt idx="120">
                  <c:v>-0.10401091358501646</c:v>
                </c:pt>
                <c:pt idx="121">
                  <c:v>-0.10177273666599129</c:v>
                </c:pt>
                <c:pt idx="122">
                  <c:v>-0.10212386329113909</c:v>
                </c:pt>
                <c:pt idx="123">
                  <c:v>-0.10401004913796652</c:v>
                </c:pt>
                <c:pt idx="124">
                  <c:v>-0.10221256043723481</c:v>
                </c:pt>
                <c:pt idx="125">
                  <c:v>-0.10557455480441447</c:v>
                </c:pt>
                <c:pt idx="126">
                  <c:v>-0.10542994615789614</c:v>
                </c:pt>
                <c:pt idx="127">
                  <c:v>-0.10579872835044457</c:v>
                </c:pt>
                <c:pt idx="128">
                  <c:v>-9.9030583324596133E-2</c:v>
                </c:pt>
                <c:pt idx="129">
                  <c:v>-9.2646476741529815E-2</c:v>
                </c:pt>
                <c:pt idx="130">
                  <c:v>-8.8371198883518964E-2</c:v>
                </c:pt>
                <c:pt idx="131">
                  <c:v>-8.5047547775527366E-2</c:v>
                </c:pt>
                <c:pt idx="132">
                  <c:v>-8.3218813424014826E-2</c:v>
                </c:pt>
                <c:pt idx="133">
                  <c:v>-8.0123162429062811E-2</c:v>
                </c:pt>
                <c:pt idx="134">
                  <c:v>-8.1921285841721536E-2</c:v>
                </c:pt>
                <c:pt idx="135">
                  <c:v>-8.4068297240532441E-2</c:v>
                </c:pt>
                <c:pt idx="136">
                  <c:v>-8.4859281775248374E-2</c:v>
                </c:pt>
                <c:pt idx="137">
                  <c:v>-8.611485625775106E-2</c:v>
                </c:pt>
                <c:pt idx="138">
                  <c:v>-8.7017444271306199E-2</c:v>
                </c:pt>
                <c:pt idx="139">
                  <c:v>-8.7784916413016556E-2</c:v>
                </c:pt>
                <c:pt idx="140">
                  <c:v>-8.4928952414356162E-2</c:v>
                </c:pt>
                <c:pt idx="141">
                  <c:v>-8.4232457550358797E-2</c:v>
                </c:pt>
                <c:pt idx="142">
                  <c:v>-8.8840528207162595E-2</c:v>
                </c:pt>
                <c:pt idx="143">
                  <c:v>-8.1312469243374874E-2</c:v>
                </c:pt>
                <c:pt idx="144">
                  <c:v>-8.3102214173391031E-2</c:v>
                </c:pt>
                <c:pt idx="145">
                  <c:v>-8.4253427248020207E-2</c:v>
                </c:pt>
                <c:pt idx="146">
                  <c:v>-8.734476090215193E-2</c:v>
                </c:pt>
                <c:pt idx="147">
                  <c:v>-8.7636942622921432E-2</c:v>
                </c:pt>
                <c:pt idx="148">
                  <c:v>-8.9557421667559534E-2</c:v>
                </c:pt>
                <c:pt idx="149">
                  <c:v>-9.1454984222440694E-2</c:v>
                </c:pt>
                <c:pt idx="150">
                  <c:v>-9.1750991021472328E-2</c:v>
                </c:pt>
                <c:pt idx="151">
                  <c:v>-9.0395193020323172E-2</c:v>
                </c:pt>
                <c:pt idx="152">
                  <c:v>-9.3400469460821589E-2</c:v>
                </c:pt>
                <c:pt idx="153">
                  <c:v>-9.4077595393292301E-2</c:v>
                </c:pt>
                <c:pt idx="154">
                  <c:v>-9.1365996878017386E-2</c:v>
                </c:pt>
                <c:pt idx="155">
                  <c:v>-9.0373015017925828E-2</c:v>
                </c:pt>
                <c:pt idx="156">
                  <c:v>-8.9652296370007156E-2</c:v>
                </c:pt>
                <c:pt idx="157">
                  <c:v>-8.6003472172700657E-2</c:v>
                </c:pt>
                <c:pt idx="158">
                  <c:v>-8.5037493776500384E-2</c:v>
                </c:pt>
                <c:pt idx="159">
                  <c:v>-8.3656126893355442E-2</c:v>
                </c:pt>
                <c:pt idx="160">
                  <c:v>-7.8638654424839527E-2</c:v>
                </c:pt>
                <c:pt idx="161">
                  <c:v>-7.4350256033129836E-2</c:v>
                </c:pt>
                <c:pt idx="162">
                  <c:v>-7.7616144542648424E-2</c:v>
                </c:pt>
                <c:pt idx="163">
                  <c:v>-7.5716102226099369E-2</c:v>
                </c:pt>
                <c:pt idx="164">
                  <c:v>-7.6577378804886687E-2</c:v>
                </c:pt>
                <c:pt idx="165">
                  <c:v>-7.6823068790742521E-2</c:v>
                </c:pt>
                <c:pt idx="166">
                  <c:v>-7.5555717000546307E-2</c:v>
                </c:pt>
                <c:pt idx="167">
                  <c:v>-7.4406582798060117E-2</c:v>
                </c:pt>
                <c:pt idx="168">
                  <c:v>-7.3705134534899797E-2</c:v>
                </c:pt>
                <c:pt idx="169">
                  <c:v>-6.9939755033187279E-2</c:v>
                </c:pt>
                <c:pt idx="170">
                  <c:v>-6.8490256020630191E-2</c:v>
                </c:pt>
                <c:pt idx="171">
                  <c:v>-6.90361057374973E-2</c:v>
                </c:pt>
                <c:pt idx="172">
                  <c:v>-6.869213180458178E-2</c:v>
                </c:pt>
                <c:pt idx="173">
                  <c:v>-6.633405467872322E-2</c:v>
                </c:pt>
                <c:pt idx="174">
                  <c:v>-6.3835774215779018E-2</c:v>
                </c:pt>
                <c:pt idx="175">
                  <c:v>-6.0609571287951969E-2</c:v>
                </c:pt>
                <c:pt idx="176">
                  <c:v>-5.7577906443885385E-2</c:v>
                </c:pt>
                <c:pt idx="177">
                  <c:v>-6.0175379924214623E-2</c:v>
                </c:pt>
                <c:pt idx="178">
                  <c:v>-5.7711313612522908E-2</c:v>
                </c:pt>
                <c:pt idx="179">
                  <c:v>-5.9576480637425377E-2</c:v>
                </c:pt>
                <c:pt idx="180">
                  <c:v>-5.9085450629229652E-2</c:v>
                </c:pt>
                <c:pt idx="181">
                  <c:v>-5.8878313749061828E-2</c:v>
                </c:pt>
                <c:pt idx="182">
                  <c:v>-5.7501872421422462E-2</c:v>
                </c:pt>
                <c:pt idx="183">
                  <c:v>-6.0125582071164252E-2</c:v>
                </c:pt>
                <c:pt idx="184">
                  <c:v>-6.006436021420225E-2</c:v>
                </c:pt>
                <c:pt idx="185">
                  <c:v>-8.6222511890702069E-2</c:v>
                </c:pt>
                <c:pt idx="186">
                  <c:v>-8.6222511890702069E-2</c:v>
                </c:pt>
                <c:pt idx="187">
                  <c:v>-8.6222511890702069E-2</c:v>
                </c:pt>
                <c:pt idx="188">
                  <c:v>-8.6222511890702069E-2</c:v>
                </c:pt>
                <c:pt idx="189">
                  <c:v>-8.6222511890702069E-2</c:v>
                </c:pt>
                <c:pt idx="190">
                  <c:v>-8.6222511890702069E-2</c:v>
                </c:pt>
                <c:pt idx="191">
                  <c:v>-8.6222511890702069E-2</c:v>
                </c:pt>
                <c:pt idx="192">
                  <c:v>-8.6222511890702069E-2</c:v>
                </c:pt>
                <c:pt idx="193">
                  <c:v>-8.6222511890702069E-2</c:v>
                </c:pt>
                <c:pt idx="194">
                  <c:v>-8.6222511890702069E-2</c:v>
                </c:pt>
                <c:pt idx="195">
                  <c:v>-8.6222511890702069E-2</c:v>
                </c:pt>
                <c:pt idx="196">
                  <c:v>-8.6222511890702069E-2</c:v>
                </c:pt>
                <c:pt idx="197">
                  <c:v>-8.6222511890702069E-2</c:v>
                </c:pt>
                <c:pt idx="198">
                  <c:v>-8.6222511890702069E-2</c:v>
                </c:pt>
                <c:pt idx="199">
                  <c:v>-8.6222511890702069E-2</c:v>
                </c:pt>
                <c:pt idx="200">
                  <c:v>-8.6222511890702069E-2</c:v>
                </c:pt>
                <c:pt idx="201">
                  <c:v>-8.6222511890702069E-2</c:v>
                </c:pt>
                <c:pt idx="202">
                  <c:v>-8.6222511890702069E-2</c:v>
                </c:pt>
                <c:pt idx="203">
                  <c:v>-8.6222511890702069E-2</c:v>
                </c:pt>
                <c:pt idx="204">
                  <c:v>-8.0145571775915414E-2</c:v>
                </c:pt>
                <c:pt idx="205">
                  <c:v>-8.0145571775915414E-2</c:v>
                </c:pt>
                <c:pt idx="206">
                  <c:v>-8.0145571775915414E-2</c:v>
                </c:pt>
                <c:pt idx="207">
                  <c:v>-8.0145571775915414E-2</c:v>
                </c:pt>
                <c:pt idx="208">
                  <c:v>-8.0145571775915414E-2</c:v>
                </c:pt>
                <c:pt idx="209">
                  <c:v>-8.0145571775915414E-2</c:v>
                </c:pt>
                <c:pt idx="210">
                  <c:v>-8.0145571775915414E-2</c:v>
                </c:pt>
                <c:pt idx="211">
                  <c:v>-8.0145571775915414E-2</c:v>
                </c:pt>
                <c:pt idx="212">
                  <c:v>-8.0145571775915414E-2</c:v>
                </c:pt>
                <c:pt idx="213">
                  <c:v>-8.0145571775915414E-2</c:v>
                </c:pt>
                <c:pt idx="214">
                  <c:v>-8.5535551479833161E-2</c:v>
                </c:pt>
                <c:pt idx="215">
                  <c:v>-8.5535551479833161E-2</c:v>
                </c:pt>
                <c:pt idx="216">
                  <c:v>-8.5535551479833161E-2</c:v>
                </c:pt>
                <c:pt idx="217">
                  <c:v>-8.5535551479833161E-2</c:v>
                </c:pt>
                <c:pt idx="218">
                  <c:v>-8.5535551479833161E-2</c:v>
                </c:pt>
                <c:pt idx="219">
                  <c:v>-8.5535551479833161E-2</c:v>
                </c:pt>
                <c:pt idx="220">
                  <c:v>-8.5535551479833161E-2</c:v>
                </c:pt>
                <c:pt idx="221">
                  <c:v>-8.5535551479833161E-2</c:v>
                </c:pt>
                <c:pt idx="222">
                  <c:v>-8.5535551479833161E-2</c:v>
                </c:pt>
                <c:pt idx="223">
                  <c:v>-8.5535551479833161E-2</c:v>
                </c:pt>
                <c:pt idx="224">
                  <c:v>-8.5535551479833161E-2</c:v>
                </c:pt>
                <c:pt idx="225">
                  <c:v>-7.886207450515248E-2</c:v>
                </c:pt>
                <c:pt idx="226">
                  <c:v>-7.886207450515248E-2</c:v>
                </c:pt>
                <c:pt idx="227">
                  <c:v>-7.886207450515248E-2</c:v>
                </c:pt>
                <c:pt idx="228">
                  <c:v>-7.886207450515248E-2</c:v>
                </c:pt>
                <c:pt idx="229">
                  <c:v>-7.886207450515248E-2</c:v>
                </c:pt>
                <c:pt idx="230">
                  <c:v>-7.886207450515248E-2</c:v>
                </c:pt>
                <c:pt idx="231">
                  <c:v>-7.886207450515248E-2</c:v>
                </c:pt>
                <c:pt idx="232">
                  <c:v>-7.886207450515248E-2</c:v>
                </c:pt>
                <c:pt idx="233">
                  <c:v>-7.886207450515248E-2</c:v>
                </c:pt>
                <c:pt idx="234">
                  <c:v>-6.2340240899817156E-2</c:v>
                </c:pt>
                <c:pt idx="235">
                  <c:v>-6.2340240899817156E-2</c:v>
                </c:pt>
                <c:pt idx="236">
                  <c:v>-6.2340240899817156E-2</c:v>
                </c:pt>
                <c:pt idx="237">
                  <c:v>-6.2340240899817156E-2</c:v>
                </c:pt>
                <c:pt idx="238">
                  <c:v>-6.2340240899817156E-2</c:v>
                </c:pt>
                <c:pt idx="239">
                  <c:v>-6.2340240899817156E-2</c:v>
                </c:pt>
                <c:pt idx="240">
                  <c:v>-6.2340240899817156E-2</c:v>
                </c:pt>
                <c:pt idx="241">
                  <c:v>-6.2340240899817156E-2</c:v>
                </c:pt>
                <c:pt idx="242">
                  <c:v>-6.2340240899817156E-2</c:v>
                </c:pt>
                <c:pt idx="243">
                  <c:v>-6.2340240899817156E-2</c:v>
                </c:pt>
                <c:pt idx="244">
                  <c:v>-6.2340240899817156E-2</c:v>
                </c:pt>
                <c:pt idx="245">
                  <c:v>-6.2340240899817156E-2</c:v>
                </c:pt>
                <c:pt idx="246">
                  <c:v>-5.5057881472471704E-2</c:v>
                </c:pt>
                <c:pt idx="247">
                  <c:v>-5.5057881472471704E-2</c:v>
                </c:pt>
                <c:pt idx="248">
                  <c:v>-5.5057881472471704E-2</c:v>
                </c:pt>
                <c:pt idx="249">
                  <c:v>-5.5057881472471704E-2</c:v>
                </c:pt>
                <c:pt idx="250">
                  <c:v>-5.5057881472471704E-2</c:v>
                </c:pt>
                <c:pt idx="251">
                  <c:v>-5.5057881472471704E-2</c:v>
                </c:pt>
                <c:pt idx="252">
                  <c:v>-5.5057881472471704E-2</c:v>
                </c:pt>
                <c:pt idx="253">
                  <c:v>-5.5057881472471704E-2</c:v>
                </c:pt>
                <c:pt idx="254">
                  <c:v>-5.5057881472471704E-2</c:v>
                </c:pt>
                <c:pt idx="255">
                  <c:v>-5.5057881472471704E-2</c:v>
                </c:pt>
                <c:pt idx="256">
                  <c:v>-2.3989605287761062E-2</c:v>
                </c:pt>
                <c:pt idx="257">
                  <c:v>-2.3989605287761062E-2</c:v>
                </c:pt>
                <c:pt idx="258">
                  <c:v>-2.3989605287761062E-2</c:v>
                </c:pt>
                <c:pt idx="259">
                  <c:v>-2.3989605287761062E-2</c:v>
                </c:pt>
                <c:pt idx="260">
                  <c:v>-2.3989605287761062E-2</c:v>
                </c:pt>
                <c:pt idx="261">
                  <c:v>-2.3989605287761062E-2</c:v>
                </c:pt>
                <c:pt idx="262">
                  <c:v>-2.3989605287761062E-2</c:v>
                </c:pt>
                <c:pt idx="263">
                  <c:v>-2.3989605287761062E-2</c:v>
                </c:pt>
                <c:pt idx="264">
                  <c:v>-2.3989605287761062E-2</c:v>
                </c:pt>
                <c:pt idx="265">
                  <c:v>-2.3989605287761062E-2</c:v>
                </c:pt>
                <c:pt idx="266">
                  <c:v>-2.3989605287761062E-2</c:v>
                </c:pt>
                <c:pt idx="267">
                  <c:v>-2.3989605287761062E-2</c:v>
                </c:pt>
                <c:pt idx="268">
                  <c:v>-1.3150587837488348E-2</c:v>
                </c:pt>
                <c:pt idx="269">
                  <c:v>-1.3150587837488348E-2</c:v>
                </c:pt>
                <c:pt idx="270">
                  <c:v>-1.3150587837488348E-2</c:v>
                </c:pt>
                <c:pt idx="271">
                  <c:v>-1.3150587837488348E-2</c:v>
                </c:pt>
                <c:pt idx="272">
                  <c:v>-1.3150587837488348E-2</c:v>
                </c:pt>
                <c:pt idx="273">
                  <c:v>-1.3150587837488348E-2</c:v>
                </c:pt>
                <c:pt idx="274">
                  <c:v>-1.3150587837488348E-2</c:v>
                </c:pt>
                <c:pt idx="275">
                  <c:v>-1.3150587837488348E-2</c:v>
                </c:pt>
                <c:pt idx="276">
                  <c:v>-2.4610721754656728E-2</c:v>
                </c:pt>
                <c:pt idx="277">
                  <c:v>-2.4610721754656728E-2</c:v>
                </c:pt>
                <c:pt idx="278">
                  <c:v>-2.4610721754656728E-2</c:v>
                </c:pt>
                <c:pt idx="279">
                  <c:v>-2.4610721754656728E-2</c:v>
                </c:pt>
                <c:pt idx="280">
                  <c:v>-2.4610721754656728E-2</c:v>
                </c:pt>
                <c:pt idx="281">
                  <c:v>-2.4610721754656728E-2</c:v>
                </c:pt>
                <c:pt idx="282">
                  <c:v>-2.4610721754656728E-2</c:v>
                </c:pt>
                <c:pt idx="283">
                  <c:v>-2.4610721754656728E-2</c:v>
                </c:pt>
                <c:pt idx="284">
                  <c:v>-2.4610721754656728E-2</c:v>
                </c:pt>
                <c:pt idx="285">
                  <c:v>-2.4610721754656728E-2</c:v>
                </c:pt>
                <c:pt idx="286">
                  <c:v>-2.4610721754656728E-2</c:v>
                </c:pt>
                <c:pt idx="287">
                  <c:v>-2.4610721754656728E-2</c:v>
                </c:pt>
                <c:pt idx="288">
                  <c:v>-1.5477897233207472E-2</c:v>
                </c:pt>
                <c:pt idx="289">
                  <c:v>-1.5477897233207472E-2</c:v>
                </c:pt>
                <c:pt idx="290">
                  <c:v>-1.5477897233207472E-2</c:v>
                </c:pt>
                <c:pt idx="291">
                  <c:v>-1.5477897233207472E-2</c:v>
                </c:pt>
                <c:pt idx="292">
                  <c:v>-1.5477897233207472E-2</c:v>
                </c:pt>
                <c:pt idx="293">
                  <c:v>-1.5477897233207472E-2</c:v>
                </c:pt>
                <c:pt idx="294">
                  <c:v>-1.3166676230615626E-2</c:v>
                </c:pt>
                <c:pt idx="295">
                  <c:v>-1.3166676230615626E-2</c:v>
                </c:pt>
                <c:pt idx="296">
                  <c:v>-1.3166676230615626E-2</c:v>
                </c:pt>
                <c:pt idx="297">
                  <c:v>-1.3166676230615626E-2</c:v>
                </c:pt>
                <c:pt idx="298">
                  <c:v>-1.3166676230615626E-2</c:v>
                </c:pt>
                <c:pt idx="299">
                  <c:v>-1.3166676230615626E-2</c:v>
                </c:pt>
                <c:pt idx="300">
                  <c:v>-1.3166676230615626E-2</c:v>
                </c:pt>
                <c:pt idx="301">
                  <c:v>-1.3166676230615626E-2</c:v>
                </c:pt>
                <c:pt idx="302">
                  <c:v>-1.3166676230615626E-2</c:v>
                </c:pt>
                <c:pt idx="303">
                  <c:v>-1.3166676230615626E-2</c:v>
                </c:pt>
                <c:pt idx="304">
                  <c:v>-1.3166676230615626E-2</c:v>
                </c:pt>
                <c:pt idx="305">
                  <c:v>-1.3166676230615626E-2</c:v>
                </c:pt>
                <c:pt idx="306">
                  <c:v>-3.9483386882629423E-3</c:v>
                </c:pt>
                <c:pt idx="307">
                  <c:v>-3.9483386882629423E-3</c:v>
                </c:pt>
                <c:pt idx="308">
                  <c:v>-3.9483386882629423E-3</c:v>
                </c:pt>
                <c:pt idx="309">
                  <c:v>-3.9483386882629423E-3</c:v>
                </c:pt>
                <c:pt idx="310">
                  <c:v>-3.9483386882629423E-3</c:v>
                </c:pt>
                <c:pt idx="311">
                  <c:v>-3.9483386882629423E-3</c:v>
                </c:pt>
                <c:pt idx="312">
                  <c:v>-3.9483386882629423E-3</c:v>
                </c:pt>
                <c:pt idx="313">
                  <c:v>-3.9483386882629423E-3</c:v>
                </c:pt>
                <c:pt idx="314">
                  <c:v>-3.9483386882629423E-3</c:v>
                </c:pt>
                <c:pt idx="315">
                  <c:v>-3.9483386882629423E-3</c:v>
                </c:pt>
                <c:pt idx="316">
                  <c:v>-3.9483386882629423E-3</c:v>
                </c:pt>
                <c:pt idx="317">
                  <c:v>-2.7305912251027853E-2</c:v>
                </c:pt>
                <c:pt idx="318">
                  <c:v>-2.7305912251027853E-2</c:v>
                </c:pt>
                <c:pt idx="319">
                  <c:v>-2.7305912251027853E-2</c:v>
                </c:pt>
                <c:pt idx="320">
                  <c:v>-2.7305912251027853E-2</c:v>
                </c:pt>
                <c:pt idx="321">
                  <c:v>-2.7305912251027853E-2</c:v>
                </c:pt>
                <c:pt idx="322">
                  <c:v>-2.7305912251027853E-2</c:v>
                </c:pt>
                <c:pt idx="323">
                  <c:v>-2.7305912251027853E-2</c:v>
                </c:pt>
                <c:pt idx="324">
                  <c:v>-2.7305912251027853E-2</c:v>
                </c:pt>
                <c:pt idx="325">
                  <c:v>-2.7305912251027853E-2</c:v>
                </c:pt>
                <c:pt idx="326">
                  <c:v>-2.7305912251027853E-2</c:v>
                </c:pt>
                <c:pt idx="327">
                  <c:v>-2.7305912251027853E-2</c:v>
                </c:pt>
                <c:pt idx="328">
                  <c:v>-2.7305912251027853E-2</c:v>
                </c:pt>
                <c:pt idx="329">
                  <c:v>-1.8582991227001022E-2</c:v>
                </c:pt>
                <c:pt idx="330">
                  <c:v>-1.8582991227001022E-2</c:v>
                </c:pt>
                <c:pt idx="331">
                  <c:v>-1.8582991227001022E-2</c:v>
                </c:pt>
                <c:pt idx="332">
                  <c:v>-1.8582991227001022E-2</c:v>
                </c:pt>
                <c:pt idx="333">
                  <c:v>-1.8582991227001022E-2</c:v>
                </c:pt>
                <c:pt idx="334">
                  <c:v>-1.8582991227001022E-2</c:v>
                </c:pt>
                <c:pt idx="335">
                  <c:v>-1.8582991227001022E-2</c:v>
                </c:pt>
                <c:pt idx="336">
                  <c:v>-1.8582991227001022E-2</c:v>
                </c:pt>
                <c:pt idx="337">
                  <c:v>-1.6692537962673226E-2</c:v>
                </c:pt>
                <c:pt idx="338">
                  <c:v>-1.6692537962673226E-2</c:v>
                </c:pt>
                <c:pt idx="339">
                  <c:v>-1.6692537962673226E-2</c:v>
                </c:pt>
                <c:pt idx="340">
                  <c:v>-1.6692537962673226E-2</c:v>
                </c:pt>
                <c:pt idx="341">
                  <c:v>-1.6692537962673226E-2</c:v>
                </c:pt>
                <c:pt idx="342">
                  <c:v>-1.6692537962673226E-2</c:v>
                </c:pt>
                <c:pt idx="343">
                  <c:v>-1.6692537962673226E-2</c:v>
                </c:pt>
                <c:pt idx="344">
                  <c:v>-1.6692537962673226E-2</c:v>
                </c:pt>
                <c:pt idx="345">
                  <c:v>-1.6692537962673226E-2</c:v>
                </c:pt>
                <c:pt idx="346">
                  <c:v>-1.6692537962673226E-2</c:v>
                </c:pt>
                <c:pt idx="347">
                  <c:v>-1.6692537962673226E-2</c:v>
                </c:pt>
                <c:pt idx="348">
                  <c:v>-1.6692537962673226E-2</c:v>
                </c:pt>
                <c:pt idx="349">
                  <c:v>-7.0699512427181421E-3</c:v>
                </c:pt>
                <c:pt idx="350">
                  <c:v>-7.0699512427181421E-3</c:v>
                </c:pt>
                <c:pt idx="351">
                  <c:v>-7.0699512427181421E-3</c:v>
                </c:pt>
                <c:pt idx="352">
                  <c:v>-7.0699512427181421E-3</c:v>
                </c:pt>
                <c:pt idx="353">
                  <c:v>-7.0699512427181421E-3</c:v>
                </c:pt>
                <c:pt idx="354">
                  <c:v>-7.0699512427181421E-3</c:v>
                </c:pt>
                <c:pt idx="355">
                  <c:v>-7.0699512427181421E-3</c:v>
                </c:pt>
                <c:pt idx="356">
                  <c:v>-7.0699512427181421E-3</c:v>
                </c:pt>
                <c:pt idx="357">
                  <c:v>-7.0699512427181421E-3</c:v>
                </c:pt>
                <c:pt idx="358">
                  <c:v>-2.8219479069339304E-2</c:v>
                </c:pt>
                <c:pt idx="359">
                  <c:v>-2.8219479069339304E-2</c:v>
                </c:pt>
                <c:pt idx="360">
                  <c:v>-2.8219479069339304E-2</c:v>
                </c:pt>
                <c:pt idx="361">
                  <c:v>-2.8219479069339304E-2</c:v>
                </c:pt>
                <c:pt idx="362">
                  <c:v>-2.8219479069339304E-2</c:v>
                </c:pt>
                <c:pt idx="363">
                  <c:v>-2.8219479069339304E-2</c:v>
                </c:pt>
                <c:pt idx="364">
                  <c:v>-2.8219479069339304E-2</c:v>
                </c:pt>
                <c:pt idx="365">
                  <c:v>-2.8219479069339304E-2</c:v>
                </c:pt>
                <c:pt idx="366">
                  <c:v>-2.8219479069339304E-2</c:v>
                </c:pt>
                <c:pt idx="367">
                  <c:v>-2.8219479069339304E-2</c:v>
                </c:pt>
                <c:pt idx="368">
                  <c:v>-2.8219479069339304E-2</c:v>
                </c:pt>
                <c:pt idx="369">
                  <c:v>-2.8219479069339304E-2</c:v>
                </c:pt>
                <c:pt idx="370">
                  <c:v>-1.8739720273800775E-2</c:v>
                </c:pt>
                <c:pt idx="371">
                  <c:v>-1.8739720273800775E-2</c:v>
                </c:pt>
                <c:pt idx="372">
                  <c:v>-1.8739720273800775E-2</c:v>
                </c:pt>
                <c:pt idx="373">
                  <c:v>-1.8739720273800775E-2</c:v>
                </c:pt>
                <c:pt idx="374">
                  <c:v>-1.8739720273800775E-2</c:v>
                </c:pt>
                <c:pt idx="375">
                  <c:v>-1.8739720273800775E-2</c:v>
                </c:pt>
                <c:pt idx="376">
                  <c:v>-1.8739720273800775E-2</c:v>
                </c:pt>
                <c:pt idx="377">
                  <c:v>-1.8739720273800775E-2</c:v>
                </c:pt>
                <c:pt idx="378">
                  <c:v>-1.8739720273800775E-2</c:v>
                </c:pt>
                <c:pt idx="379">
                  <c:v>-3.4630572952465855E-2</c:v>
                </c:pt>
                <c:pt idx="380">
                  <c:v>-3.4630572952465855E-2</c:v>
                </c:pt>
                <c:pt idx="381">
                  <c:v>-3.4630572952465855E-2</c:v>
                </c:pt>
                <c:pt idx="382">
                  <c:v>-3.4630572952465855E-2</c:v>
                </c:pt>
                <c:pt idx="383">
                  <c:v>-3.4630572952465855E-2</c:v>
                </c:pt>
                <c:pt idx="384">
                  <c:v>-3.4630572952465855E-2</c:v>
                </c:pt>
                <c:pt idx="385">
                  <c:v>-3.4630572952465855E-2</c:v>
                </c:pt>
                <c:pt idx="386">
                  <c:v>-3.4630572952465855E-2</c:v>
                </c:pt>
                <c:pt idx="387">
                  <c:v>-3.4630572952465855E-2</c:v>
                </c:pt>
                <c:pt idx="388">
                  <c:v>-3.4630572952465855E-2</c:v>
                </c:pt>
                <c:pt idx="389">
                  <c:v>-3.4630572952465855E-2</c:v>
                </c:pt>
                <c:pt idx="390">
                  <c:v>-3.4630572952465855E-2</c:v>
                </c:pt>
                <c:pt idx="391">
                  <c:v>-2.5058338721490991E-2</c:v>
                </c:pt>
                <c:pt idx="392">
                  <c:v>-2.5058338721490991E-2</c:v>
                </c:pt>
                <c:pt idx="393">
                  <c:v>-2.5058338721490991E-2</c:v>
                </c:pt>
                <c:pt idx="394">
                  <c:v>-2.5058338721490991E-2</c:v>
                </c:pt>
                <c:pt idx="395">
                  <c:v>-2.5058338721490991E-2</c:v>
                </c:pt>
                <c:pt idx="396">
                  <c:v>-2.5058338721490991E-2</c:v>
                </c:pt>
                <c:pt idx="397">
                  <c:v>-2.5058338721490991E-2</c:v>
                </c:pt>
                <c:pt idx="398">
                  <c:v>-2.5058338721490991E-2</c:v>
                </c:pt>
                <c:pt idx="399">
                  <c:v>-2.5058338721490991E-2</c:v>
                </c:pt>
                <c:pt idx="400">
                  <c:v>-2.5058338721490991E-2</c:v>
                </c:pt>
                <c:pt idx="401">
                  <c:v>-1.3949066340999128E-2</c:v>
                </c:pt>
                <c:pt idx="402">
                  <c:v>-1.3949066340999128E-2</c:v>
                </c:pt>
                <c:pt idx="403">
                  <c:v>-1.3949066340999128E-2</c:v>
                </c:pt>
                <c:pt idx="404">
                  <c:v>-1.3949066340999128E-2</c:v>
                </c:pt>
                <c:pt idx="405">
                  <c:v>-1.3949066340999128E-2</c:v>
                </c:pt>
                <c:pt idx="406">
                  <c:v>-1.3949066340999128E-2</c:v>
                </c:pt>
                <c:pt idx="407">
                  <c:v>-1.3949066340999128E-2</c:v>
                </c:pt>
                <c:pt idx="408">
                  <c:v>-1.3949066340999128E-2</c:v>
                </c:pt>
                <c:pt idx="409">
                  <c:v>-1.3949066340999128E-2</c:v>
                </c:pt>
                <c:pt idx="410">
                  <c:v>-1.3949066340999128E-2</c:v>
                </c:pt>
                <c:pt idx="411">
                  <c:v>-1.3949066340999128E-2</c:v>
                </c:pt>
                <c:pt idx="412">
                  <c:v>-1.3949066340999128E-2</c:v>
                </c:pt>
                <c:pt idx="413">
                  <c:v>-4.1610781337451108E-3</c:v>
                </c:pt>
                <c:pt idx="414">
                  <c:v>-4.1610781337451108E-3</c:v>
                </c:pt>
                <c:pt idx="415">
                  <c:v>-4.1610781337451108E-3</c:v>
                </c:pt>
                <c:pt idx="416">
                  <c:v>-4.1610781337451108E-3</c:v>
                </c:pt>
                <c:pt idx="417">
                  <c:v>-4.1610781337451108E-3</c:v>
                </c:pt>
                <c:pt idx="418">
                  <c:v>-4.1610781337451108E-3</c:v>
                </c:pt>
                <c:pt idx="419">
                  <c:v>-4.1610781337451108E-3</c:v>
                </c:pt>
                <c:pt idx="420">
                  <c:v>-4.1610781337451108E-3</c:v>
                </c:pt>
                <c:pt idx="421">
                  <c:v>-4.1610781337451108E-3</c:v>
                </c:pt>
                <c:pt idx="422">
                  <c:v>-4.1610781337451108E-3</c:v>
                </c:pt>
                <c:pt idx="423">
                  <c:v>-4.4898991284707868E-2</c:v>
                </c:pt>
                <c:pt idx="424">
                  <c:v>-4.4898991284707868E-2</c:v>
                </c:pt>
                <c:pt idx="425">
                  <c:v>-4.4898991284707868E-2</c:v>
                </c:pt>
                <c:pt idx="426">
                  <c:v>-4.4898991284707868E-2</c:v>
                </c:pt>
                <c:pt idx="427">
                  <c:v>-4.4898991284707868E-2</c:v>
                </c:pt>
                <c:pt idx="428">
                  <c:v>-4.4898991284707868E-2</c:v>
                </c:pt>
                <c:pt idx="429">
                  <c:v>-4.4898991284707868E-2</c:v>
                </c:pt>
                <c:pt idx="430">
                  <c:v>-5.7500114477349595E-2</c:v>
                </c:pt>
                <c:pt idx="431">
                  <c:v>-5.7500114477349595E-2</c:v>
                </c:pt>
                <c:pt idx="432">
                  <c:v>-5.7500114477349595E-2</c:v>
                </c:pt>
                <c:pt idx="433">
                  <c:v>-5.7500114477349595E-2</c:v>
                </c:pt>
                <c:pt idx="434">
                  <c:v>-5.7500114477349595E-2</c:v>
                </c:pt>
                <c:pt idx="435">
                  <c:v>-4.9070102168197294E-2</c:v>
                </c:pt>
                <c:pt idx="436">
                  <c:v>-4.9070102168197294E-2</c:v>
                </c:pt>
                <c:pt idx="437">
                  <c:v>-4.9070102168197294E-2</c:v>
                </c:pt>
                <c:pt idx="438">
                  <c:v>-4.9070102168197294E-2</c:v>
                </c:pt>
                <c:pt idx="439">
                  <c:v>-4.9070102168197294E-2</c:v>
                </c:pt>
                <c:pt idx="440">
                  <c:v>-4.9070102168197294E-2</c:v>
                </c:pt>
                <c:pt idx="441">
                  <c:v>-4.9070102168197294E-2</c:v>
                </c:pt>
                <c:pt idx="442">
                  <c:v>-4.9070102168197294E-2</c:v>
                </c:pt>
                <c:pt idx="443">
                  <c:v>-4.9070102168197294E-2</c:v>
                </c:pt>
                <c:pt idx="444">
                  <c:v>-4.6533095327190077E-2</c:v>
                </c:pt>
                <c:pt idx="445">
                  <c:v>-4.6533095327190077E-2</c:v>
                </c:pt>
                <c:pt idx="446">
                  <c:v>-4.6533095327190077E-2</c:v>
                </c:pt>
                <c:pt idx="447">
                  <c:v>-4.6533095327190077E-2</c:v>
                </c:pt>
                <c:pt idx="448">
                  <c:v>-4.6533095327190077E-2</c:v>
                </c:pt>
                <c:pt idx="449">
                  <c:v>-4.6533095327190077E-2</c:v>
                </c:pt>
                <c:pt idx="450">
                  <c:v>-4.6533095327190077E-2</c:v>
                </c:pt>
                <c:pt idx="451">
                  <c:v>-4.6533095327190077E-2</c:v>
                </c:pt>
                <c:pt idx="452">
                  <c:v>-4.6533095327190077E-2</c:v>
                </c:pt>
                <c:pt idx="453">
                  <c:v>-4.6533095327190077E-2</c:v>
                </c:pt>
                <c:pt idx="454">
                  <c:v>-4.6533095327190077E-2</c:v>
                </c:pt>
                <c:pt idx="455">
                  <c:v>-4.6533095327190077E-2</c:v>
                </c:pt>
                <c:pt idx="456">
                  <c:v>-3.7784670565342293E-2</c:v>
                </c:pt>
                <c:pt idx="457">
                  <c:v>-3.7784670565342293E-2</c:v>
                </c:pt>
                <c:pt idx="458">
                  <c:v>-3.7784670565342293E-2</c:v>
                </c:pt>
                <c:pt idx="459">
                  <c:v>-3.7784670565342293E-2</c:v>
                </c:pt>
                <c:pt idx="460">
                  <c:v>-3.7784670565342293E-2</c:v>
                </c:pt>
                <c:pt idx="461">
                  <c:v>-3.7784670565342293E-2</c:v>
                </c:pt>
                <c:pt idx="462">
                  <c:v>-3.7784670565342293E-2</c:v>
                </c:pt>
                <c:pt idx="463">
                  <c:v>-3.7784670565342293E-2</c:v>
                </c:pt>
                <c:pt idx="464">
                  <c:v>-5.0632373751990034E-2</c:v>
                </c:pt>
                <c:pt idx="465">
                  <c:v>-5.0632373751990034E-2</c:v>
                </c:pt>
                <c:pt idx="466">
                  <c:v>-5.0632373751990034E-2</c:v>
                </c:pt>
                <c:pt idx="467">
                  <c:v>-5.0632373751990034E-2</c:v>
                </c:pt>
                <c:pt idx="468">
                  <c:v>-5.0632373751990034E-2</c:v>
                </c:pt>
                <c:pt idx="469">
                  <c:v>-5.0632373751990034E-2</c:v>
                </c:pt>
                <c:pt idx="470">
                  <c:v>-5.0632373751990034E-2</c:v>
                </c:pt>
                <c:pt idx="471">
                  <c:v>-5.0632373751990034E-2</c:v>
                </c:pt>
                <c:pt idx="472">
                  <c:v>-5.0632373751990034E-2</c:v>
                </c:pt>
                <c:pt idx="473">
                  <c:v>-5.0632373751990034E-2</c:v>
                </c:pt>
                <c:pt idx="474">
                  <c:v>-5.0632373751990034E-2</c:v>
                </c:pt>
                <c:pt idx="475">
                  <c:v>-5.0632373751990034E-2</c:v>
                </c:pt>
                <c:pt idx="476">
                  <c:v>-4.4256094090134313E-2</c:v>
                </c:pt>
                <c:pt idx="477">
                  <c:v>-4.4256094090134313E-2</c:v>
                </c:pt>
                <c:pt idx="478">
                  <c:v>-4.4256094090134313E-2</c:v>
                </c:pt>
                <c:pt idx="479">
                  <c:v>-4.4256094090134313E-2</c:v>
                </c:pt>
                <c:pt idx="480">
                  <c:v>-4.4256094090134313E-2</c:v>
                </c:pt>
                <c:pt idx="481">
                  <c:v>-4.4256094090134313E-2</c:v>
                </c:pt>
                <c:pt idx="482">
                  <c:v>-4.4256094090134313E-2</c:v>
                </c:pt>
                <c:pt idx="483">
                  <c:v>-4.4256094090134313E-2</c:v>
                </c:pt>
                <c:pt idx="484">
                  <c:v>-6.4951309194827278E-2</c:v>
                </c:pt>
                <c:pt idx="485">
                  <c:v>-6.4951309194827278E-2</c:v>
                </c:pt>
                <c:pt idx="486">
                  <c:v>-6.4951309194827278E-2</c:v>
                </c:pt>
                <c:pt idx="487">
                  <c:v>-6.4951309194827278E-2</c:v>
                </c:pt>
                <c:pt idx="488">
                  <c:v>-6.4951309194827278E-2</c:v>
                </c:pt>
                <c:pt idx="489">
                  <c:v>-6.4951309194827278E-2</c:v>
                </c:pt>
                <c:pt idx="490">
                  <c:v>-6.4951309194827278E-2</c:v>
                </c:pt>
                <c:pt idx="491">
                  <c:v>-6.4951309194827278E-2</c:v>
                </c:pt>
                <c:pt idx="492">
                  <c:v>-6.4951309194827278E-2</c:v>
                </c:pt>
                <c:pt idx="493">
                  <c:v>-6.4951309194827278E-2</c:v>
                </c:pt>
                <c:pt idx="494">
                  <c:v>-6.4951309194827278E-2</c:v>
                </c:pt>
                <c:pt idx="495">
                  <c:v>-6.4951309194827278E-2</c:v>
                </c:pt>
                <c:pt idx="496">
                  <c:v>-5.927287020043126E-2</c:v>
                </c:pt>
                <c:pt idx="497">
                  <c:v>-5.927287020043126E-2</c:v>
                </c:pt>
                <c:pt idx="498">
                  <c:v>-5.927287020043126E-2</c:v>
                </c:pt>
                <c:pt idx="499">
                  <c:v>-5.927287020043126E-2</c:v>
                </c:pt>
                <c:pt idx="500">
                  <c:v>-5.927287020043126E-2</c:v>
                </c:pt>
                <c:pt idx="501">
                  <c:v>-5.927287020043126E-2</c:v>
                </c:pt>
                <c:pt idx="502">
                  <c:v>-5.927287020043126E-2</c:v>
                </c:pt>
                <c:pt idx="503">
                  <c:v>-5.927287020043126E-2</c:v>
                </c:pt>
                <c:pt idx="504">
                  <c:v>-5.927287020043126E-2</c:v>
                </c:pt>
                <c:pt idx="505">
                  <c:v>-5.927287020043126E-2</c:v>
                </c:pt>
                <c:pt idx="506">
                  <c:v>-5.927287020043126E-2</c:v>
                </c:pt>
                <c:pt idx="507">
                  <c:v>-1.4976829248227741E-2</c:v>
                </c:pt>
                <c:pt idx="508">
                  <c:v>-1.4976829248227741E-2</c:v>
                </c:pt>
                <c:pt idx="509">
                  <c:v>-1.4976829248227741E-2</c:v>
                </c:pt>
                <c:pt idx="510">
                  <c:v>-1.4976829248227741E-2</c:v>
                </c:pt>
                <c:pt idx="511">
                  <c:v>-1.4976829248227741E-2</c:v>
                </c:pt>
                <c:pt idx="512">
                  <c:v>-1.4976829248227741E-2</c:v>
                </c:pt>
                <c:pt idx="513">
                  <c:v>-1.4976829248227741E-2</c:v>
                </c:pt>
                <c:pt idx="514">
                  <c:v>-1.4976829248227741E-2</c:v>
                </c:pt>
                <c:pt idx="515">
                  <c:v>-1.4976829248227741E-2</c:v>
                </c:pt>
                <c:pt idx="516">
                  <c:v>-1.4976829248227741E-2</c:v>
                </c:pt>
                <c:pt idx="517">
                  <c:v>-1.4976829248227741E-2</c:v>
                </c:pt>
                <c:pt idx="518">
                  <c:v>-1.4976829248227741E-2</c:v>
                </c:pt>
                <c:pt idx="519">
                  <c:v>-7.4009959430457739E-3</c:v>
                </c:pt>
                <c:pt idx="520">
                  <c:v>-7.4009959430457739E-3</c:v>
                </c:pt>
                <c:pt idx="521">
                  <c:v>-7.4009959430457739E-3</c:v>
                </c:pt>
                <c:pt idx="522">
                  <c:v>-7.4009959430457739E-3</c:v>
                </c:pt>
                <c:pt idx="523">
                  <c:v>-7.4009959430457739E-3</c:v>
                </c:pt>
                <c:pt idx="524">
                  <c:v>-7.4009959430457739E-3</c:v>
                </c:pt>
                <c:pt idx="525">
                  <c:v>-7.4009959430457739E-3</c:v>
                </c:pt>
                <c:pt idx="526">
                  <c:v>-7.4009959430457739E-3</c:v>
                </c:pt>
                <c:pt idx="527">
                  <c:v>-7.4009959430457739E-3</c:v>
                </c:pt>
                <c:pt idx="528">
                  <c:v>-2.459643780934273E-2</c:v>
                </c:pt>
                <c:pt idx="529">
                  <c:v>-2.459643780934273E-2</c:v>
                </c:pt>
                <c:pt idx="530">
                  <c:v>-2.459643780934273E-2</c:v>
                </c:pt>
                <c:pt idx="531">
                  <c:v>-2.459643780934273E-2</c:v>
                </c:pt>
                <c:pt idx="532">
                  <c:v>-2.459643780934273E-2</c:v>
                </c:pt>
                <c:pt idx="533">
                  <c:v>-2.459643780934273E-2</c:v>
                </c:pt>
                <c:pt idx="534">
                  <c:v>-2.459643780934273E-2</c:v>
                </c:pt>
                <c:pt idx="535">
                  <c:v>-2.459643780934273E-2</c:v>
                </c:pt>
                <c:pt idx="536">
                  <c:v>-2.459643780934273E-2</c:v>
                </c:pt>
                <c:pt idx="537">
                  <c:v>-2.459643780934273E-2</c:v>
                </c:pt>
                <c:pt idx="538">
                  <c:v>-2.459643780934273E-2</c:v>
                </c:pt>
                <c:pt idx="539">
                  <c:v>-2.459643780934273E-2</c:v>
                </c:pt>
                <c:pt idx="540">
                  <c:v>-1.5710846944528734E-2</c:v>
                </c:pt>
                <c:pt idx="541">
                  <c:v>-1.5710846944528734E-2</c:v>
                </c:pt>
                <c:pt idx="542">
                  <c:v>-1.5710846944528734E-2</c:v>
                </c:pt>
                <c:pt idx="543">
                  <c:v>-1.5710846944528734E-2</c:v>
                </c:pt>
                <c:pt idx="544">
                  <c:v>-1.5710846944528734E-2</c:v>
                </c:pt>
                <c:pt idx="545">
                  <c:v>-1.5710846944528734E-2</c:v>
                </c:pt>
                <c:pt idx="546">
                  <c:v>-1.5710846944528734E-2</c:v>
                </c:pt>
                <c:pt idx="547">
                  <c:v>-2.855550937860285E-2</c:v>
                </c:pt>
                <c:pt idx="548">
                  <c:v>-2.855550937860285E-2</c:v>
                </c:pt>
                <c:pt idx="549">
                  <c:v>-2.855550937860285E-2</c:v>
                </c:pt>
                <c:pt idx="550">
                  <c:v>-2.855550937860285E-2</c:v>
                </c:pt>
                <c:pt idx="551">
                  <c:v>-2.855550937860285E-2</c:v>
                </c:pt>
                <c:pt idx="552">
                  <c:v>-2.855550937860285E-2</c:v>
                </c:pt>
                <c:pt idx="553">
                  <c:v>-2.855550937860285E-2</c:v>
                </c:pt>
                <c:pt idx="554">
                  <c:v>-2.855550937860285E-2</c:v>
                </c:pt>
                <c:pt idx="555">
                  <c:v>-2.855550937860285E-2</c:v>
                </c:pt>
                <c:pt idx="556">
                  <c:v>-2.855550937860285E-2</c:v>
                </c:pt>
                <c:pt idx="557">
                  <c:v>-2.855550937860285E-2</c:v>
                </c:pt>
                <c:pt idx="558">
                  <c:v>-2.0599287701810076E-2</c:v>
                </c:pt>
                <c:pt idx="559">
                  <c:v>-2.0599287701810076E-2</c:v>
                </c:pt>
                <c:pt idx="560">
                  <c:v>-2.0599287701810076E-2</c:v>
                </c:pt>
                <c:pt idx="561">
                  <c:v>-2.0599287701810076E-2</c:v>
                </c:pt>
                <c:pt idx="562">
                  <c:v>-2.0599287701810076E-2</c:v>
                </c:pt>
                <c:pt idx="563">
                  <c:v>-2.0599287701810076E-2</c:v>
                </c:pt>
                <c:pt idx="564">
                  <c:v>-2.0599287701810076E-2</c:v>
                </c:pt>
                <c:pt idx="565">
                  <c:v>-2.0599287701810076E-2</c:v>
                </c:pt>
                <c:pt idx="566">
                  <c:v>-2.0599287701810076E-2</c:v>
                </c:pt>
                <c:pt idx="567">
                  <c:v>-2.0599287701810076E-2</c:v>
                </c:pt>
                <c:pt idx="568">
                  <c:v>-2.0599287701810076E-2</c:v>
                </c:pt>
                <c:pt idx="569">
                  <c:v>-1.6026693423595195E-2</c:v>
                </c:pt>
                <c:pt idx="570">
                  <c:v>-1.6026693423595195E-2</c:v>
                </c:pt>
                <c:pt idx="571">
                  <c:v>-1.6026693423595195E-2</c:v>
                </c:pt>
                <c:pt idx="572">
                  <c:v>-1.6026693423595195E-2</c:v>
                </c:pt>
                <c:pt idx="573">
                  <c:v>-1.6026693423595195E-2</c:v>
                </c:pt>
                <c:pt idx="574">
                  <c:v>-1.6026693423595195E-2</c:v>
                </c:pt>
                <c:pt idx="575">
                  <c:v>-1.6026693423595195E-2</c:v>
                </c:pt>
                <c:pt idx="576">
                  <c:v>-1.6026693423595195E-2</c:v>
                </c:pt>
                <c:pt idx="577">
                  <c:v>-1.6026693423595195E-2</c:v>
                </c:pt>
                <c:pt idx="578">
                  <c:v>-1.6026693423595195E-2</c:v>
                </c:pt>
                <c:pt idx="579">
                  <c:v>-1.6026693423595195E-2</c:v>
                </c:pt>
                <c:pt idx="580">
                  <c:v>-1.6026693423595195E-2</c:v>
                </c:pt>
                <c:pt idx="581">
                  <c:v>-8.3872802044809847E-3</c:v>
                </c:pt>
                <c:pt idx="582">
                  <c:v>-8.3872802044809847E-3</c:v>
                </c:pt>
                <c:pt idx="583">
                  <c:v>-8.3872802044809847E-3</c:v>
                </c:pt>
                <c:pt idx="584">
                  <c:v>-8.3872802044809847E-3</c:v>
                </c:pt>
                <c:pt idx="585">
                  <c:v>-8.3872802044809847E-3</c:v>
                </c:pt>
                <c:pt idx="586">
                  <c:v>-8.3872802044809847E-3</c:v>
                </c:pt>
                <c:pt idx="587">
                  <c:v>-8.3872802044809847E-3</c:v>
                </c:pt>
                <c:pt idx="588">
                  <c:v>-6.8427154645239741E-3</c:v>
                </c:pt>
              </c:numCache>
            </c:numRef>
          </c:val>
          <c:smooth val="0"/>
          <c:extLst>
            <c:ext xmlns:c16="http://schemas.microsoft.com/office/drawing/2014/chart" uri="{C3380CC4-5D6E-409C-BE32-E72D297353CC}">
              <c16:uniqueId val="{00000002-F7F0-433E-A38F-E769CC3AB64C}"/>
            </c:ext>
          </c:extLst>
        </c:ser>
        <c:ser>
          <c:idx val="1"/>
          <c:order val="3"/>
          <c:tx>
            <c:strRef>
              <c:f>Rentabilidade!$N$6</c:f>
              <c:strCache>
                <c:ptCount val="1"/>
                <c:pt idx="0">
                  <c:v>CDI</c:v>
                </c:pt>
              </c:strCache>
            </c:strRef>
          </c:tx>
          <c:spPr>
            <a:ln w="28575" cap="rnd">
              <a:solidFill>
                <a:srgbClr val="7F7F7F"/>
              </a:solidFill>
              <a:round/>
            </a:ln>
            <a:effectLst/>
          </c:spPr>
          <c:marker>
            <c:symbol val="none"/>
          </c:marker>
          <c:cat>
            <c:numRef>
              <c:f>Rentabilidade!$J$7:$J$10000</c:f>
              <c:numCache>
                <c:formatCode>[$-409]mmm\-yy;@</c:formatCode>
                <c:ptCount val="9994"/>
                <c:pt idx="0">
                  <c:v>43822</c:v>
                </c:pt>
                <c:pt idx="1">
                  <c:v>43823</c:v>
                </c:pt>
                <c:pt idx="2">
                  <c:v>43825</c:v>
                </c:pt>
                <c:pt idx="3">
                  <c:v>43826</c:v>
                </c:pt>
                <c:pt idx="4">
                  <c:v>43829</c:v>
                </c:pt>
                <c:pt idx="5">
                  <c:v>43830</c:v>
                </c:pt>
                <c:pt idx="6">
                  <c:v>43832</c:v>
                </c:pt>
                <c:pt idx="7">
                  <c:v>43833</c:v>
                </c:pt>
                <c:pt idx="8">
                  <c:v>43836</c:v>
                </c:pt>
                <c:pt idx="9">
                  <c:v>43837</c:v>
                </c:pt>
                <c:pt idx="10">
                  <c:v>43838</c:v>
                </c:pt>
                <c:pt idx="11">
                  <c:v>43839</c:v>
                </c:pt>
                <c:pt idx="12">
                  <c:v>43840</c:v>
                </c:pt>
                <c:pt idx="13">
                  <c:v>43843</c:v>
                </c:pt>
                <c:pt idx="14">
                  <c:v>43844</c:v>
                </c:pt>
                <c:pt idx="15">
                  <c:v>43845</c:v>
                </c:pt>
                <c:pt idx="16">
                  <c:v>43846</c:v>
                </c:pt>
                <c:pt idx="17">
                  <c:v>43847</c:v>
                </c:pt>
                <c:pt idx="18">
                  <c:v>43850</c:v>
                </c:pt>
                <c:pt idx="19">
                  <c:v>43851</c:v>
                </c:pt>
                <c:pt idx="20">
                  <c:v>43852</c:v>
                </c:pt>
                <c:pt idx="21">
                  <c:v>43853</c:v>
                </c:pt>
                <c:pt idx="22">
                  <c:v>43854</c:v>
                </c:pt>
                <c:pt idx="23">
                  <c:v>43857</c:v>
                </c:pt>
                <c:pt idx="24">
                  <c:v>43858</c:v>
                </c:pt>
                <c:pt idx="25">
                  <c:v>43859</c:v>
                </c:pt>
                <c:pt idx="26">
                  <c:v>43860</c:v>
                </c:pt>
                <c:pt idx="27">
                  <c:v>43861</c:v>
                </c:pt>
                <c:pt idx="28">
                  <c:v>43864</c:v>
                </c:pt>
                <c:pt idx="29">
                  <c:v>43865</c:v>
                </c:pt>
                <c:pt idx="30">
                  <c:v>43866</c:v>
                </c:pt>
                <c:pt idx="31">
                  <c:v>43867</c:v>
                </c:pt>
                <c:pt idx="32">
                  <c:v>43868</c:v>
                </c:pt>
                <c:pt idx="33">
                  <c:v>43871</c:v>
                </c:pt>
                <c:pt idx="34">
                  <c:v>43872</c:v>
                </c:pt>
                <c:pt idx="35">
                  <c:v>43873</c:v>
                </c:pt>
                <c:pt idx="36">
                  <c:v>43874</c:v>
                </c:pt>
                <c:pt idx="37">
                  <c:v>43875</c:v>
                </c:pt>
                <c:pt idx="38">
                  <c:v>43878</c:v>
                </c:pt>
                <c:pt idx="39">
                  <c:v>43879</c:v>
                </c:pt>
                <c:pt idx="40">
                  <c:v>43880</c:v>
                </c:pt>
                <c:pt idx="41">
                  <c:v>43881</c:v>
                </c:pt>
                <c:pt idx="42">
                  <c:v>43882</c:v>
                </c:pt>
                <c:pt idx="43">
                  <c:v>43887</c:v>
                </c:pt>
                <c:pt idx="44">
                  <c:v>43888</c:v>
                </c:pt>
                <c:pt idx="45">
                  <c:v>43889</c:v>
                </c:pt>
                <c:pt idx="46">
                  <c:v>43892</c:v>
                </c:pt>
                <c:pt idx="47">
                  <c:v>43893</c:v>
                </c:pt>
                <c:pt idx="48">
                  <c:v>43894</c:v>
                </c:pt>
                <c:pt idx="49">
                  <c:v>43895</c:v>
                </c:pt>
                <c:pt idx="50">
                  <c:v>43896</c:v>
                </c:pt>
                <c:pt idx="51">
                  <c:v>43899</c:v>
                </c:pt>
                <c:pt idx="52">
                  <c:v>43900</c:v>
                </c:pt>
                <c:pt idx="53">
                  <c:v>43901</c:v>
                </c:pt>
                <c:pt idx="54">
                  <c:v>43902</c:v>
                </c:pt>
                <c:pt idx="55">
                  <c:v>43903</c:v>
                </c:pt>
                <c:pt idx="56">
                  <c:v>43906</c:v>
                </c:pt>
                <c:pt idx="57">
                  <c:v>43907</c:v>
                </c:pt>
                <c:pt idx="58">
                  <c:v>43908</c:v>
                </c:pt>
                <c:pt idx="59">
                  <c:v>43909</c:v>
                </c:pt>
                <c:pt idx="60">
                  <c:v>43910</c:v>
                </c:pt>
                <c:pt idx="61">
                  <c:v>43913</c:v>
                </c:pt>
                <c:pt idx="62">
                  <c:v>43914</c:v>
                </c:pt>
                <c:pt idx="63">
                  <c:v>43915</c:v>
                </c:pt>
                <c:pt idx="64">
                  <c:v>43916</c:v>
                </c:pt>
                <c:pt idx="65">
                  <c:v>43917</c:v>
                </c:pt>
                <c:pt idx="66">
                  <c:v>43920</c:v>
                </c:pt>
                <c:pt idx="67">
                  <c:v>43921</c:v>
                </c:pt>
                <c:pt idx="68">
                  <c:v>43922</c:v>
                </c:pt>
                <c:pt idx="69">
                  <c:v>43923</c:v>
                </c:pt>
                <c:pt idx="70">
                  <c:v>43924</c:v>
                </c:pt>
                <c:pt idx="71">
                  <c:v>43927</c:v>
                </c:pt>
                <c:pt idx="72">
                  <c:v>43928</c:v>
                </c:pt>
                <c:pt idx="73">
                  <c:v>43929</c:v>
                </c:pt>
                <c:pt idx="74">
                  <c:v>43930</c:v>
                </c:pt>
                <c:pt idx="75">
                  <c:v>43934</c:v>
                </c:pt>
                <c:pt idx="76">
                  <c:v>43935</c:v>
                </c:pt>
                <c:pt idx="77">
                  <c:v>43936</c:v>
                </c:pt>
                <c:pt idx="78">
                  <c:v>43937</c:v>
                </c:pt>
                <c:pt idx="79">
                  <c:v>43938</c:v>
                </c:pt>
                <c:pt idx="80">
                  <c:v>43941</c:v>
                </c:pt>
                <c:pt idx="81">
                  <c:v>43943</c:v>
                </c:pt>
                <c:pt idx="82">
                  <c:v>43944</c:v>
                </c:pt>
                <c:pt idx="83">
                  <c:v>43945</c:v>
                </c:pt>
                <c:pt idx="84">
                  <c:v>43948</c:v>
                </c:pt>
                <c:pt idx="85">
                  <c:v>43949</c:v>
                </c:pt>
                <c:pt idx="86">
                  <c:v>43950</c:v>
                </c:pt>
                <c:pt idx="87">
                  <c:v>43951</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43994</c:v>
                </c:pt>
                <c:pt idx="117">
                  <c:v>43997</c:v>
                </c:pt>
                <c:pt idx="118">
                  <c:v>43998</c:v>
                </c:pt>
                <c:pt idx="119">
                  <c:v>43999</c:v>
                </c:pt>
                <c:pt idx="120">
                  <c:v>44000</c:v>
                </c:pt>
                <c:pt idx="121">
                  <c:v>44001</c:v>
                </c:pt>
                <c:pt idx="122">
                  <c:v>44004</c:v>
                </c:pt>
                <c:pt idx="123">
                  <c:v>44005</c:v>
                </c:pt>
                <c:pt idx="124">
                  <c:v>44006</c:v>
                </c:pt>
                <c:pt idx="125">
                  <c:v>44007</c:v>
                </c:pt>
                <c:pt idx="126">
                  <c:v>44008</c:v>
                </c:pt>
                <c:pt idx="127">
                  <c:v>44011</c:v>
                </c:pt>
                <c:pt idx="128">
                  <c:v>44012</c:v>
                </c:pt>
                <c:pt idx="129">
                  <c:v>44013</c:v>
                </c:pt>
                <c:pt idx="130">
                  <c:v>44014</c:v>
                </c:pt>
                <c:pt idx="131">
                  <c:v>44015</c:v>
                </c:pt>
                <c:pt idx="132">
                  <c:v>44018</c:v>
                </c:pt>
                <c:pt idx="133">
                  <c:v>44019</c:v>
                </c:pt>
                <c:pt idx="134">
                  <c:v>44020</c:v>
                </c:pt>
                <c:pt idx="135">
                  <c:v>44021</c:v>
                </c:pt>
                <c:pt idx="136">
                  <c:v>44022</c:v>
                </c:pt>
                <c:pt idx="137">
                  <c:v>44025</c:v>
                </c:pt>
                <c:pt idx="138">
                  <c:v>44026</c:v>
                </c:pt>
                <c:pt idx="139">
                  <c:v>44027</c:v>
                </c:pt>
                <c:pt idx="140">
                  <c:v>44028</c:v>
                </c:pt>
                <c:pt idx="141">
                  <c:v>44029</c:v>
                </c:pt>
                <c:pt idx="142">
                  <c:v>44032</c:v>
                </c:pt>
                <c:pt idx="143">
                  <c:v>44033</c:v>
                </c:pt>
                <c:pt idx="144">
                  <c:v>44034</c:v>
                </c:pt>
                <c:pt idx="145">
                  <c:v>44035</c:v>
                </c:pt>
                <c:pt idx="146">
                  <c:v>44036</c:v>
                </c:pt>
                <c:pt idx="147">
                  <c:v>44039</c:v>
                </c:pt>
                <c:pt idx="148">
                  <c:v>44040</c:v>
                </c:pt>
                <c:pt idx="149">
                  <c:v>44041</c:v>
                </c:pt>
                <c:pt idx="150">
                  <c:v>44042</c:v>
                </c:pt>
                <c:pt idx="151">
                  <c:v>44043</c:v>
                </c:pt>
                <c:pt idx="152">
                  <c:v>44046</c:v>
                </c:pt>
                <c:pt idx="153">
                  <c:v>44047</c:v>
                </c:pt>
                <c:pt idx="154">
                  <c:v>44048</c:v>
                </c:pt>
                <c:pt idx="155">
                  <c:v>44049</c:v>
                </c:pt>
                <c:pt idx="156">
                  <c:v>44050</c:v>
                </c:pt>
                <c:pt idx="157">
                  <c:v>44053</c:v>
                </c:pt>
                <c:pt idx="158">
                  <c:v>44054</c:v>
                </c:pt>
                <c:pt idx="159">
                  <c:v>44055</c:v>
                </c:pt>
                <c:pt idx="160">
                  <c:v>44056</c:v>
                </c:pt>
                <c:pt idx="161">
                  <c:v>44057</c:v>
                </c:pt>
                <c:pt idx="162">
                  <c:v>44060</c:v>
                </c:pt>
                <c:pt idx="163">
                  <c:v>44061</c:v>
                </c:pt>
                <c:pt idx="164">
                  <c:v>44062</c:v>
                </c:pt>
                <c:pt idx="165">
                  <c:v>44063</c:v>
                </c:pt>
                <c:pt idx="166">
                  <c:v>44064</c:v>
                </c:pt>
                <c:pt idx="167">
                  <c:v>44067</c:v>
                </c:pt>
                <c:pt idx="168">
                  <c:v>44068</c:v>
                </c:pt>
                <c:pt idx="169">
                  <c:v>44069</c:v>
                </c:pt>
                <c:pt idx="170">
                  <c:v>44070</c:v>
                </c:pt>
                <c:pt idx="171">
                  <c:v>44071</c:v>
                </c:pt>
                <c:pt idx="172">
                  <c:v>44074</c:v>
                </c:pt>
                <c:pt idx="173">
                  <c:v>44075</c:v>
                </c:pt>
                <c:pt idx="174">
                  <c:v>44076</c:v>
                </c:pt>
                <c:pt idx="175">
                  <c:v>44077</c:v>
                </c:pt>
                <c:pt idx="176">
                  <c:v>44078</c:v>
                </c:pt>
                <c:pt idx="177">
                  <c:v>44082</c:v>
                </c:pt>
                <c:pt idx="178">
                  <c:v>44083</c:v>
                </c:pt>
                <c:pt idx="179">
                  <c:v>44084</c:v>
                </c:pt>
                <c:pt idx="180">
                  <c:v>44085</c:v>
                </c:pt>
                <c:pt idx="181">
                  <c:v>44088</c:v>
                </c:pt>
                <c:pt idx="182">
                  <c:v>44089</c:v>
                </c:pt>
                <c:pt idx="183">
                  <c:v>44090</c:v>
                </c:pt>
                <c:pt idx="184">
                  <c:v>44091</c:v>
                </c:pt>
                <c:pt idx="185">
                  <c:v>44092</c:v>
                </c:pt>
                <c:pt idx="186">
                  <c:v>44095</c:v>
                </c:pt>
                <c:pt idx="187">
                  <c:v>44096</c:v>
                </c:pt>
                <c:pt idx="188">
                  <c:v>44097</c:v>
                </c:pt>
                <c:pt idx="189">
                  <c:v>44098</c:v>
                </c:pt>
                <c:pt idx="190">
                  <c:v>44099</c:v>
                </c:pt>
                <c:pt idx="191">
                  <c:v>44102</c:v>
                </c:pt>
                <c:pt idx="192">
                  <c:v>44103</c:v>
                </c:pt>
                <c:pt idx="193">
                  <c:v>44104</c:v>
                </c:pt>
                <c:pt idx="194">
                  <c:v>44105</c:v>
                </c:pt>
                <c:pt idx="195">
                  <c:v>44106</c:v>
                </c:pt>
                <c:pt idx="196">
                  <c:v>44109</c:v>
                </c:pt>
                <c:pt idx="197">
                  <c:v>44110</c:v>
                </c:pt>
                <c:pt idx="198">
                  <c:v>44111</c:v>
                </c:pt>
                <c:pt idx="199">
                  <c:v>44112</c:v>
                </c:pt>
                <c:pt idx="200">
                  <c:v>44113</c:v>
                </c:pt>
                <c:pt idx="201">
                  <c:v>44117</c:v>
                </c:pt>
                <c:pt idx="202">
                  <c:v>44118</c:v>
                </c:pt>
                <c:pt idx="203">
                  <c:v>44119</c:v>
                </c:pt>
                <c:pt idx="204">
                  <c:v>44120</c:v>
                </c:pt>
                <c:pt idx="205">
                  <c:v>44123</c:v>
                </c:pt>
                <c:pt idx="206">
                  <c:v>44124</c:v>
                </c:pt>
                <c:pt idx="207">
                  <c:v>44125</c:v>
                </c:pt>
                <c:pt idx="208">
                  <c:v>44126</c:v>
                </c:pt>
                <c:pt idx="209">
                  <c:v>44127</c:v>
                </c:pt>
                <c:pt idx="210">
                  <c:v>44130</c:v>
                </c:pt>
                <c:pt idx="211">
                  <c:v>44131</c:v>
                </c:pt>
                <c:pt idx="212">
                  <c:v>44132</c:v>
                </c:pt>
                <c:pt idx="213">
                  <c:v>44133</c:v>
                </c:pt>
                <c:pt idx="214">
                  <c:v>44134</c:v>
                </c:pt>
                <c:pt idx="215">
                  <c:v>44138</c:v>
                </c:pt>
                <c:pt idx="216">
                  <c:v>44139</c:v>
                </c:pt>
                <c:pt idx="217">
                  <c:v>44140</c:v>
                </c:pt>
                <c:pt idx="218">
                  <c:v>44141</c:v>
                </c:pt>
                <c:pt idx="219">
                  <c:v>44144</c:v>
                </c:pt>
                <c:pt idx="220">
                  <c:v>44145</c:v>
                </c:pt>
                <c:pt idx="221">
                  <c:v>44146</c:v>
                </c:pt>
                <c:pt idx="222">
                  <c:v>44147</c:v>
                </c:pt>
                <c:pt idx="223">
                  <c:v>44148</c:v>
                </c:pt>
                <c:pt idx="224">
                  <c:v>44151</c:v>
                </c:pt>
                <c:pt idx="225">
                  <c:v>44152</c:v>
                </c:pt>
                <c:pt idx="226">
                  <c:v>44153</c:v>
                </c:pt>
                <c:pt idx="227">
                  <c:v>44154</c:v>
                </c:pt>
                <c:pt idx="228">
                  <c:v>44155</c:v>
                </c:pt>
                <c:pt idx="229">
                  <c:v>44158</c:v>
                </c:pt>
                <c:pt idx="230">
                  <c:v>44159</c:v>
                </c:pt>
                <c:pt idx="231">
                  <c:v>44160</c:v>
                </c:pt>
                <c:pt idx="232">
                  <c:v>44161</c:v>
                </c:pt>
                <c:pt idx="233">
                  <c:v>44162</c:v>
                </c:pt>
                <c:pt idx="234">
                  <c:v>44165</c:v>
                </c:pt>
                <c:pt idx="235">
                  <c:v>44166</c:v>
                </c:pt>
                <c:pt idx="236">
                  <c:v>44167</c:v>
                </c:pt>
                <c:pt idx="237">
                  <c:v>44168</c:v>
                </c:pt>
                <c:pt idx="238">
                  <c:v>44169</c:v>
                </c:pt>
                <c:pt idx="239">
                  <c:v>44172</c:v>
                </c:pt>
                <c:pt idx="240">
                  <c:v>44173</c:v>
                </c:pt>
                <c:pt idx="241">
                  <c:v>44174</c:v>
                </c:pt>
                <c:pt idx="242">
                  <c:v>44175</c:v>
                </c:pt>
                <c:pt idx="243">
                  <c:v>44176</c:v>
                </c:pt>
                <c:pt idx="244">
                  <c:v>44179</c:v>
                </c:pt>
                <c:pt idx="245">
                  <c:v>44180</c:v>
                </c:pt>
                <c:pt idx="246">
                  <c:v>44181</c:v>
                </c:pt>
                <c:pt idx="247">
                  <c:v>44182</c:v>
                </c:pt>
                <c:pt idx="248">
                  <c:v>44183</c:v>
                </c:pt>
                <c:pt idx="249">
                  <c:v>44186</c:v>
                </c:pt>
                <c:pt idx="250">
                  <c:v>44187</c:v>
                </c:pt>
                <c:pt idx="251">
                  <c:v>44188</c:v>
                </c:pt>
                <c:pt idx="252">
                  <c:v>44189</c:v>
                </c:pt>
                <c:pt idx="253">
                  <c:v>44193</c:v>
                </c:pt>
                <c:pt idx="254">
                  <c:v>44194</c:v>
                </c:pt>
                <c:pt idx="255">
                  <c:v>44195</c:v>
                </c:pt>
                <c:pt idx="256">
                  <c:v>44196</c:v>
                </c:pt>
                <c:pt idx="257">
                  <c:v>44200</c:v>
                </c:pt>
                <c:pt idx="258">
                  <c:v>44201</c:v>
                </c:pt>
                <c:pt idx="259">
                  <c:v>44202</c:v>
                </c:pt>
                <c:pt idx="260">
                  <c:v>44203</c:v>
                </c:pt>
                <c:pt idx="261">
                  <c:v>44204</c:v>
                </c:pt>
                <c:pt idx="262">
                  <c:v>44207</c:v>
                </c:pt>
                <c:pt idx="263">
                  <c:v>44208</c:v>
                </c:pt>
                <c:pt idx="264">
                  <c:v>44209</c:v>
                </c:pt>
                <c:pt idx="265">
                  <c:v>44210</c:v>
                </c:pt>
                <c:pt idx="266">
                  <c:v>44211</c:v>
                </c:pt>
                <c:pt idx="267">
                  <c:v>44214</c:v>
                </c:pt>
                <c:pt idx="268">
                  <c:v>44215</c:v>
                </c:pt>
                <c:pt idx="269">
                  <c:v>44216</c:v>
                </c:pt>
                <c:pt idx="270">
                  <c:v>44217</c:v>
                </c:pt>
                <c:pt idx="271">
                  <c:v>44218</c:v>
                </c:pt>
                <c:pt idx="272">
                  <c:v>44221</c:v>
                </c:pt>
                <c:pt idx="273">
                  <c:v>44222</c:v>
                </c:pt>
                <c:pt idx="274">
                  <c:v>44223</c:v>
                </c:pt>
                <c:pt idx="275">
                  <c:v>44224</c:v>
                </c:pt>
                <c:pt idx="276">
                  <c:v>44225</c:v>
                </c:pt>
                <c:pt idx="277">
                  <c:v>44228</c:v>
                </c:pt>
                <c:pt idx="278">
                  <c:v>44229</c:v>
                </c:pt>
                <c:pt idx="279">
                  <c:v>44230</c:v>
                </c:pt>
                <c:pt idx="280">
                  <c:v>44231</c:v>
                </c:pt>
                <c:pt idx="281">
                  <c:v>44232</c:v>
                </c:pt>
                <c:pt idx="282">
                  <c:v>44235</c:v>
                </c:pt>
                <c:pt idx="283">
                  <c:v>44236</c:v>
                </c:pt>
                <c:pt idx="284">
                  <c:v>44237</c:v>
                </c:pt>
                <c:pt idx="285">
                  <c:v>44238</c:v>
                </c:pt>
                <c:pt idx="286">
                  <c:v>44239</c:v>
                </c:pt>
                <c:pt idx="287">
                  <c:v>44244</c:v>
                </c:pt>
                <c:pt idx="288">
                  <c:v>44245</c:v>
                </c:pt>
                <c:pt idx="289">
                  <c:v>44246</c:v>
                </c:pt>
                <c:pt idx="290">
                  <c:v>44249</c:v>
                </c:pt>
                <c:pt idx="291">
                  <c:v>44250</c:v>
                </c:pt>
                <c:pt idx="292">
                  <c:v>44251</c:v>
                </c:pt>
                <c:pt idx="293">
                  <c:v>44252</c:v>
                </c:pt>
                <c:pt idx="294">
                  <c:v>44253</c:v>
                </c:pt>
                <c:pt idx="295">
                  <c:v>44256</c:v>
                </c:pt>
                <c:pt idx="296">
                  <c:v>44257</c:v>
                </c:pt>
                <c:pt idx="297">
                  <c:v>44258</c:v>
                </c:pt>
                <c:pt idx="298">
                  <c:v>44259</c:v>
                </c:pt>
                <c:pt idx="299">
                  <c:v>44260</c:v>
                </c:pt>
                <c:pt idx="300">
                  <c:v>44263</c:v>
                </c:pt>
                <c:pt idx="301">
                  <c:v>44264</c:v>
                </c:pt>
                <c:pt idx="302">
                  <c:v>44265</c:v>
                </c:pt>
                <c:pt idx="303">
                  <c:v>44266</c:v>
                </c:pt>
                <c:pt idx="304">
                  <c:v>44267</c:v>
                </c:pt>
                <c:pt idx="305">
                  <c:v>44270</c:v>
                </c:pt>
                <c:pt idx="306">
                  <c:v>44271</c:v>
                </c:pt>
                <c:pt idx="307">
                  <c:v>44272</c:v>
                </c:pt>
                <c:pt idx="308">
                  <c:v>44273</c:v>
                </c:pt>
                <c:pt idx="309">
                  <c:v>44274</c:v>
                </c:pt>
                <c:pt idx="310">
                  <c:v>44277</c:v>
                </c:pt>
                <c:pt idx="311">
                  <c:v>44278</c:v>
                </c:pt>
                <c:pt idx="312">
                  <c:v>44279</c:v>
                </c:pt>
                <c:pt idx="313">
                  <c:v>44280</c:v>
                </c:pt>
                <c:pt idx="314">
                  <c:v>44281</c:v>
                </c:pt>
                <c:pt idx="315">
                  <c:v>44284</c:v>
                </c:pt>
                <c:pt idx="316">
                  <c:v>44285</c:v>
                </c:pt>
                <c:pt idx="317">
                  <c:v>44286</c:v>
                </c:pt>
                <c:pt idx="318">
                  <c:v>44287</c:v>
                </c:pt>
                <c:pt idx="319">
                  <c:v>44291</c:v>
                </c:pt>
                <c:pt idx="320">
                  <c:v>44292</c:v>
                </c:pt>
                <c:pt idx="321">
                  <c:v>44293</c:v>
                </c:pt>
                <c:pt idx="322">
                  <c:v>44294</c:v>
                </c:pt>
                <c:pt idx="323">
                  <c:v>44295</c:v>
                </c:pt>
                <c:pt idx="324">
                  <c:v>44298</c:v>
                </c:pt>
                <c:pt idx="325">
                  <c:v>44299</c:v>
                </c:pt>
                <c:pt idx="326">
                  <c:v>44300</c:v>
                </c:pt>
                <c:pt idx="327">
                  <c:v>44301</c:v>
                </c:pt>
                <c:pt idx="328">
                  <c:v>44302</c:v>
                </c:pt>
                <c:pt idx="329">
                  <c:v>44305</c:v>
                </c:pt>
                <c:pt idx="330">
                  <c:v>44306</c:v>
                </c:pt>
                <c:pt idx="331">
                  <c:v>44308</c:v>
                </c:pt>
                <c:pt idx="332">
                  <c:v>44309</c:v>
                </c:pt>
                <c:pt idx="333">
                  <c:v>44312</c:v>
                </c:pt>
                <c:pt idx="334">
                  <c:v>44313</c:v>
                </c:pt>
                <c:pt idx="335">
                  <c:v>44314</c:v>
                </c:pt>
                <c:pt idx="336">
                  <c:v>44315</c:v>
                </c:pt>
                <c:pt idx="337">
                  <c:v>44316</c:v>
                </c:pt>
                <c:pt idx="338">
                  <c:v>44319</c:v>
                </c:pt>
                <c:pt idx="339">
                  <c:v>44320</c:v>
                </c:pt>
                <c:pt idx="340">
                  <c:v>44321</c:v>
                </c:pt>
                <c:pt idx="341">
                  <c:v>44322</c:v>
                </c:pt>
                <c:pt idx="342">
                  <c:v>44323</c:v>
                </c:pt>
                <c:pt idx="343">
                  <c:v>44326</c:v>
                </c:pt>
                <c:pt idx="344">
                  <c:v>44327</c:v>
                </c:pt>
                <c:pt idx="345">
                  <c:v>44328</c:v>
                </c:pt>
                <c:pt idx="346">
                  <c:v>44329</c:v>
                </c:pt>
                <c:pt idx="347">
                  <c:v>44330</c:v>
                </c:pt>
                <c:pt idx="348">
                  <c:v>44333</c:v>
                </c:pt>
                <c:pt idx="349">
                  <c:v>44334</c:v>
                </c:pt>
                <c:pt idx="350">
                  <c:v>44335</c:v>
                </c:pt>
                <c:pt idx="351">
                  <c:v>44336</c:v>
                </c:pt>
                <c:pt idx="352">
                  <c:v>44337</c:v>
                </c:pt>
                <c:pt idx="353">
                  <c:v>44340</c:v>
                </c:pt>
                <c:pt idx="354">
                  <c:v>44341</c:v>
                </c:pt>
                <c:pt idx="355">
                  <c:v>44342</c:v>
                </c:pt>
                <c:pt idx="356">
                  <c:v>44343</c:v>
                </c:pt>
                <c:pt idx="357">
                  <c:v>44344</c:v>
                </c:pt>
                <c:pt idx="358">
                  <c:v>44347</c:v>
                </c:pt>
                <c:pt idx="359">
                  <c:v>44348</c:v>
                </c:pt>
                <c:pt idx="360">
                  <c:v>44349</c:v>
                </c:pt>
                <c:pt idx="361">
                  <c:v>44351</c:v>
                </c:pt>
                <c:pt idx="362">
                  <c:v>44354</c:v>
                </c:pt>
                <c:pt idx="363">
                  <c:v>44355</c:v>
                </c:pt>
                <c:pt idx="364">
                  <c:v>44356</c:v>
                </c:pt>
                <c:pt idx="365">
                  <c:v>44357</c:v>
                </c:pt>
                <c:pt idx="366">
                  <c:v>44358</c:v>
                </c:pt>
                <c:pt idx="367">
                  <c:v>44361</c:v>
                </c:pt>
                <c:pt idx="368">
                  <c:v>44362</c:v>
                </c:pt>
                <c:pt idx="369">
                  <c:v>44363</c:v>
                </c:pt>
                <c:pt idx="370">
                  <c:v>44364</c:v>
                </c:pt>
                <c:pt idx="371">
                  <c:v>44365</c:v>
                </c:pt>
                <c:pt idx="372">
                  <c:v>44368</c:v>
                </c:pt>
                <c:pt idx="373">
                  <c:v>44369</c:v>
                </c:pt>
                <c:pt idx="374">
                  <c:v>44370</c:v>
                </c:pt>
                <c:pt idx="375">
                  <c:v>44371</c:v>
                </c:pt>
                <c:pt idx="376">
                  <c:v>44372</c:v>
                </c:pt>
                <c:pt idx="377">
                  <c:v>44375</c:v>
                </c:pt>
                <c:pt idx="378">
                  <c:v>44376</c:v>
                </c:pt>
                <c:pt idx="379">
                  <c:v>44377</c:v>
                </c:pt>
                <c:pt idx="380">
                  <c:v>44378</c:v>
                </c:pt>
                <c:pt idx="381">
                  <c:v>44379</c:v>
                </c:pt>
                <c:pt idx="382">
                  <c:v>44382</c:v>
                </c:pt>
                <c:pt idx="383">
                  <c:v>44383</c:v>
                </c:pt>
                <c:pt idx="384">
                  <c:v>44384</c:v>
                </c:pt>
                <c:pt idx="385">
                  <c:v>44385</c:v>
                </c:pt>
                <c:pt idx="386">
                  <c:v>44386</c:v>
                </c:pt>
                <c:pt idx="387">
                  <c:v>44389</c:v>
                </c:pt>
                <c:pt idx="388">
                  <c:v>44390</c:v>
                </c:pt>
                <c:pt idx="389">
                  <c:v>44391</c:v>
                </c:pt>
                <c:pt idx="390">
                  <c:v>44392</c:v>
                </c:pt>
                <c:pt idx="391">
                  <c:v>44393</c:v>
                </c:pt>
                <c:pt idx="392">
                  <c:v>44396</c:v>
                </c:pt>
                <c:pt idx="393">
                  <c:v>44397</c:v>
                </c:pt>
                <c:pt idx="394">
                  <c:v>44398</c:v>
                </c:pt>
                <c:pt idx="395">
                  <c:v>44399</c:v>
                </c:pt>
                <c:pt idx="396">
                  <c:v>44400</c:v>
                </c:pt>
                <c:pt idx="397">
                  <c:v>44403</c:v>
                </c:pt>
                <c:pt idx="398">
                  <c:v>44404</c:v>
                </c:pt>
                <c:pt idx="399">
                  <c:v>44405</c:v>
                </c:pt>
                <c:pt idx="400">
                  <c:v>44406</c:v>
                </c:pt>
                <c:pt idx="401">
                  <c:v>44407</c:v>
                </c:pt>
                <c:pt idx="402">
                  <c:v>44410</c:v>
                </c:pt>
                <c:pt idx="403">
                  <c:v>44411</c:v>
                </c:pt>
                <c:pt idx="404">
                  <c:v>44412</c:v>
                </c:pt>
                <c:pt idx="405">
                  <c:v>44413</c:v>
                </c:pt>
                <c:pt idx="406">
                  <c:v>44414</c:v>
                </c:pt>
                <c:pt idx="407">
                  <c:v>44417</c:v>
                </c:pt>
                <c:pt idx="408">
                  <c:v>44418</c:v>
                </c:pt>
                <c:pt idx="409">
                  <c:v>44419</c:v>
                </c:pt>
                <c:pt idx="410">
                  <c:v>44420</c:v>
                </c:pt>
                <c:pt idx="411">
                  <c:v>44421</c:v>
                </c:pt>
                <c:pt idx="412">
                  <c:v>44424</c:v>
                </c:pt>
                <c:pt idx="413">
                  <c:v>44425</c:v>
                </c:pt>
                <c:pt idx="414">
                  <c:v>44426</c:v>
                </c:pt>
                <c:pt idx="415">
                  <c:v>44427</c:v>
                </c:pt>
                <c:pt idx="416">
                  <c:v>44428</c:v>
                </c:pt>
                <c:pt idx="417">
                  <c:v>44431</c:v>
                </c:pt>
                <c:pt idx="418">
                  <c:v>44432</c:v>
                </c:pt>
                <c:pt idx="419">
                  <c:v>44433</c:v>
                </c:pt>
                <c:pt idx="420">
                  <c:v>44434</c:v>
                </c:pt>
                <c:pt idx="421">
                  <c:v>44435</c:v>
                </c:pt>
                <c:pt idx="422">
                  <c:v>44438</c:v>
                </c:pt>
                <c:pt idx="423">
                  <c:v>44439</c:v>
                </c:pt>
                <c:pt idx="424">
                  <c:v>44440</c:v>
                </c:pt>
                <c:pt idx="425">
                  <c:v>44441</c:v>
                </c:pt>
                <c:pt idx="426">
                  <c:v>44442</c:v>
                </c:pt>
                <c:pt idx="427">
                  <c:v>44445</c:v>
                </c:pt>
                <c:pt idx="428">
                  <c:v>44447</c:v>
                </c:pt>
                <c:pt idx="429">
                  <c:v>44448</c:v>
                </c:pt>
                <c:pt idx="430">
                  <c:v>44449</c:v>
                </c:pt>
                <c:pt idx="431">
                  <c:v>44452</c:v>
                </c:pt>
                <c:pt idx="432">
                  <c:v>44453</c:v>
                </c:pt>
                <c:pt idx="433">
                  <c:v>44454</c:v>
                </c:pt>
                <c:pt idx="434">
                  <c:v>44455</c:v>
                </c:pt>
                <c:pt idx="435">
                  <c:v>44456</c:v>
                </c:pt>
                <c:pt idx="436">
                  <c:v>44459</c:v>
                </c:pt>
                <c:pt idx="437">
                  <c:v>44460</c:v>
                </c:pt>
                <c:pt idx="438">
                  <c:v>44461</c:v>
                </c:pt>
                <c:pt idx="439">
                  <c:v>44462</c:v>
                </c:pt>
                <c:pt idx="440">
                  <c:v>44463</c:v>
                </c:pt>
                <c:pt idx="441">
                  <c:v>44466</c:v>
                </c:pt>
                <c:pt idx="442">
                  <c:v>44467</c:v>
                </c:pt>
                <c:pt idx="443">
                  <c:v>44468</c:v>
                </c:pt>
                <c:pt idx="444">
                  <c:v>44469</c:v>
                </c:pt>
                <c:pt idx="445">
                  <c:v>44470</c:v>
                </c:pt>
                <c:pt idx="446">
                  <c:v>44473</c:v>
                </c:pt>
                <c:pt idx="447">
                  <c:v>44474</c:v>
                </c:pt>
                <c:pt idx="448">
                  <c:v>44475</c:v>
                </c:pt>
                <c:pt idx="449">
                  <c:v>44476</c:v>
                </c:pt>
                <c:pt idx="450">
                  <c:v>44477</c:v>
                </c:pt>
                <c:pt idx="451">
                  <c:v>44480</c:v>
                </c:pt>
                <c:pt idx="452">
                  <c:v>44482</c:v>
                </c:pt>
                <c:pt idx="453">
                  <c:v>44483</c:v>
                </c:pt>
                <c:pt idx="454">
                  <c:v>44484</c:v>
                </c:pt>
                <c:pt idx="455">
                  <c:v>44487</c:v>
                </c:pt>
                <c:pt idx="456">
                  <c:v>44488</c:v>
                </c:pt>
                <c:pt idx="457">
                  <c:v>44489</c:v>
                </c:pt>
                <c:pt idx="458">
                  <c:v>44490</c:v>
                </c:pt>
                <c:pt idx="459">
                  <c:v>44491</c:v>
                </c:pt>
                <c:pt idx="460">
                  <c:v>44494</c:v>
                </c:pt>
                <c:pt idx="461">
                  <c:v>44495</c:v>
                </c:pt>
                <c:pt idx="462">
                  <c:v>44496</c:v>
                </c:pt>
                <c:pt idx="463">
                  <c:v>44497</c:v>
                </c:pt>
                <c:pt idx="464">
                  <c:v>44498</c:v>
                </c:pt>
                <c:pt idx="465">
                  <c:v>44501</c:v>
                </c:pt>
                <c:pt idx="466">
                  <c:v>44503</c:v>
                </c:pt>
                <c:pt idx="467">
                  <c:v>44504</c:v>
                </c:pt>
                <c:pt idx="468">
                  <c:v>44505</c:v>
                </c:pt>
                <c:pt idx="469">
                  <c:v>44508</c:v>
                </c:pt>
                <c:pt idx="470">
                  <c:v>44509</c:v>
                </c:pt>
                <c:pt idx="471">
                  <c:v>44510</c:v>
                </c:pt>
                <c:pt idx="472">
                  <c:v>44511</c:v>
                </c:pt>
                <c:pt idx="473">
                  <c:v>44512</c:v>
                </c:pt>
                <c:pt idx="474">
                  <c:v>44516</c:v>
                </c:pt>
                <c:pt idx="475">
                  <c:v>44517</c:v>
                </c:pt>
                <c:pt idx="476">
                  <c:v>44518</c:v>
                </c:pt>
                <c:pt idx="477">
                  <c:v>44519</c:v>
                </c:pt>
                <c:pt idx="478">
                  <c:v>44522</c:v>
                </c:pt>
                <c:pt idx="479">
                  <c:v>44523</c:v>
                </c:pt>
                <c:pt idx="480">
                  <c:v>44524</c:v>
                </c:pt>
                <c:pt idx="481">
                  <c:v>44525</c:v>
                </c:pt>
                <c:pt idx="482">
                  <c:v>44526</c:v>
                </c:pt>
                <c:pt idx="483">
                  <c:v>44529</c:v>
                </c:pt>
                <c:pt idx="484">
                  <c:v>44530</c:v>
                </c:pt>
                <c:pt idx="485">
                  <c:v>44531</c:v>
                </c:pt>
                <c:pt idx="486">
                  <c:v>44532</c:v>
                </c:pt>
                <c:pt idx="487">
                  <c:v>44533</c:v>
                </c:pt>
                <c:pt idx="488">
                  <c:v>44536</c:v>
                </c:pt>
                <c:pt idx="489">
                  <c:v>44537</c:v>
                </c:pt>
                <c:pt idx="490">
                  <c:v>44538</c:v>
                </c:pt>
                <c:pt idx="491">
                  <c:v>44539</c:v>
                </c:pt>
                <c:pt idx="492">
                  <c:v>44540</c:v>
                </c:pt>
                <c:pt idx="493">
                  <c:v>44543</c:v>
                </c:pt>
                <c:pt idx="494">
                  <c:v>44544</c:v>
                </c:pt>
                <c:pt idx="495">
                  <c:v>44545</c:v>
                </c:pt>
                <c:pt idx="496">
                  <c:v>44546</c:v>
                </c:pt>
                <c:pt idx="497">
                  <c:v>44547</c:v>
                </c:pt>
                <c:pt idx="498">
                  <c:v>44550</c:v>
                </c:pt>
                <c:pt idx="499">
                  <c:v>44551</c:v>
                </c:pt>
                <c:pt idx="500">
                  <c:v>44552</c:v>
                </c:pt>
                <c:pt idx="501">
                  <c:v>44553</c:v>
                </c:pt>
                <c:pt idx="502">
                  <c:v>44554</c:v>
                </c:pt>
                <c:pt idx="503">
                  <c:v>44557</c:v>
                </c:pt>
                <c:pt idx="504">
                  <c:v>44558</c:v>
                </c:pt>
                <c:pt idx="505">
                  <c:v>44559</c:v>
                </c:pt>
                <c:pt idx="506">
                  <c:v>44560</c:v>
                </c:pt>
                <c:pt idx="507">
                  <c:v>44561</c:v>
                </c:pt>
                <c:pt idx="508">
                  <c:v>44564</c:v>
                </c:pt>
                <c:pt idx="509">
                  <c:v>44565</c:v>
                </c:pt>
                <c:pt idx="510">
                  <c:v>44566</c:v>
                </c:pt>
                <c:pt idx="511">
                  <c:v>44567</c:v>
                </c:pt>
                <c:pt idx="512">
                  <c:v>44568</c:v>
                </c:pt>
                <c:pt idx="513">
                  <c:v>44571</c:v>
                </c:pt>
                <c:pt idx="514">
                  <c:v>44572</c:v>
                </c:pt>
                <c:pt idx="515">
                  <c:v>44573</c:v>
                </c:pt>
                <c:pt idx="516">
                  <c:v>44574</c:v>
                </c:pt>
                <c:pt idx="517">
                  <c:v>44575</c:v>
                </c:pt>
                <c:pt idx="518">
                  <c:v>44578</c:v>
                </c:pt>
                <c:pt idx="519">
                  <c:v>44579</c:v>
                </c:pt>
                <c:pt idx="520">
                  <c:v>44580</c:v>
                </c:pt>
                <c:pt idx="521">
                  <c:v>44581</c:v>
                </c:pt>
                <c:pt idx="522">
                  <c:v>44582</c:v>
                </c:pt>
                <c:pt idx="523">
                  <c:v>44585</c:v>
                </c:pt>
                <c:pt idx="524">
                  <c:v>44586</c:v>
                </c:pt>
                <c:pt idx="525">
                  <c:v>44587</c:v>
                </c:pt>
                <c:pt idx="526">
                  <c:v>44588</c:v>
                </c:pt>
                <c:pt idx="527">
                  <c:v>44589</c:v>
                </c:pt>
                <c:pt idx="528">
                  <c:v>44592</c:v>
                </c:pt>
                <c:pt idx="529">
                  <c:v>44593</c:v>
                </c:pt>
                <c:pt idx="530">
                  <c:v>44594</c:v>
                </c:pt>
                <c:pt idx="531">
                  <c:v>44595</c:v>
                </c:pt>
                <c:pt idx="532">
                  <c:v>44596</c:v>
                </c:pt>
                <c:pt idx="533">
                  <c:v>44599</c:v>
                </c:pt>
                <c:pt idx="534">
                  <c:v>44600</c:v>
                </c:pt>
                <c:pt idx="535">
                  <c:v>44601</c:v>
                </c:pt>
                <c:pt idx="536">
                  <c:v>44602</c:v>
                </c:pt>
                <c:pt idx="537">
                  <c:v>44603</c:v>
                </c:pt>
                <c:pt idx="538">
                  <c:v>44606</c:v>
                </c:pt>
                <c:pt idx="539">
                  <c:v>44607</c:v>
                </c:pt>
                <c:pt idx="540">
                  <c:v>44608</c:v>
                </c:pt>
                <c:pt idx="541">
                  <c:v>44609</c:v>
                </c:pt>
                <c:pt idx="542">
                  <c:v>44610</c:v>
                </c:pt>
                <c:pt idx="543">
                  <c:v>44613</c:v>
                </c:pt>
                <c:pt idx="544">
                  <c:v>44614</c:v>
                </c:pt>
                <c:pt idx="545">
                  <c:v>44615</c:v>
                </c:pt>
                <c:pt idx="546">
                  <c:v>44616</c:v>
                </c:pt>
                <c:pt idx="547">
                  <c:v>44617</c:v>
                </c:pt>
                <c:pt idx="548">
                  <c:v>44622</c:v>
                </c:pt>
                <c:pt idx="549">
                  <c:v>44623</c:v>
                </c:pt>
                <c:pt idx="550">
                  <c:v>44624</c:v>
                </c:pt>
                <c:pt idx="551">
                  <c:v>44627</c:v>
                </c:pt>
                <c:pt idx="552">
                  <c:v>44628</c:v>
                </c:pt>
                <c:pt idx="553">
                  <c:v>44629</c:v>
                </c:pt>
                <c:pt idx="554">
                  <c:v>44630</c:v>
                </c:pt>
                <c:pt idx="555">
                  <c:v>44631</c:v>
                </c:pt>
                <c:pt idx="556">
                  <c:v>44634</c:v>
                </c:pt>
                <c:pt idx="557">
                  <c:v>44635</c:v>
                </c:pt>
                <c:pt idx="558">
                  <c:v>44636</c:v>
                </c:pt>
                <c:pt idx="559">
                  <c:v>44637</c:v>
                </c:pt>
                <c:pt idx="560">
                  <c:v>44638</c:v>
                </c:pt>
                <c:pt idx="561">
                  <c:v>44641</c:v>
                </c:pt>
                <c:pt idx="562">
                  <c:v>44642</c:v>
                </c:pt>
                <c:pt idx="563">
                  <c:v>44643</c:v>
                </c:pt>
                <c:pt idx="564">
                  <c:v>44644</c:v>
                </c:pt>
                <c:pt idx="565">
                  <c:v>44645</c:v>
                </c:pt>
                <c:pt idx="566">
                  <c:v>44648</c:v>
                </c:pt>
                <c:pt idx="567">
                  <c:v>44649</c:v>
                </c:pt>
                <c:pt idx="568">
                  <c:v>44650</c:v>
                </c:pt>
                <c:pt idx="569">
                  <c:v>44651</c:v>
                </c:pt>
                <c:pt idx="570">
                  <c:v>44652</c:v>
                </c:pt>
                <c:pt idx="571">
                  <c:v>44655</c:v>
                </c:pt>
                <c:pt idx="572">
                  <c:v>44656</c:v>
                </c:pt>
                <c:pt idx="573">
                  <c:v>44657</c:v>
                </c:pt>
                <c:pt idx="574">
                  <c:v>44658</c:v>
                </c:pt>
                <c:pt idx="575">
                  <c:v>44659</c:v>
                </c:pt>
                <c:pt idx="576">
                  <c:v>44662</c:v>
                </c:pt>
                <c:pt idx="577">
                  <c:v>44663</c:v>
                </c:pt>
                <c:pt idx="578">
                  <c:v>44664</c:v>
                </c:pt>
                <c:pt idx="579">
                  <c:v>44665</c:v>
                </c:pt>
                <c:pt idx="580">
                  <c:v>44669</c:v>
                </c:pt>
                <c:pt idx="581">
                  <c:v>44670</c:v>
                </c:pt>
                <c:pt idx="582">
                  <c:v>44671</c:v>
                </c:pt>
                <c:pt idx="583">
                  <c:v>44673</c:v>
                </c:pt>
                <c:pt idx="584">
                  <c:v>44676</c:v>
                </c:pt>
                <c:pt idx="585">
                  <c:v>44677</c:v>
                </c:pt>
                <c:pt idx="586">
                  <c:v>44678</c:v>
                </c:pt>
                <c:pt idx="587">
                  <c:v>44679</c:v>
                </c:pt>
                <c:pt idx="588">
                  <c:v>44680</c:v>
                </c:pt>
              </c:numCache>
            </c:numRef>
          </c:cat>
          <c:val>
            <c:numRef>
              <c:f>Rentabilidade!$N$7:$N$10000</c:f>
              <c:numCache>
                <c:formatCode>0.00%</c:formatCode>
                <c:ptCount val="9994"/>
                <c:pt idx="0">
                  <c:v>0</c:v>
                </c:pt>
                <c:pt idx="1">
                  <c:v>1.7088558920153041E-4</c:v>
                </c:pt>
                <c:pt idx="2">
                  <c:v>3.4180038028774895E-4</c:v>
                </c:pt>
                <c:pt idx="3">
                  <c:v>5.1274437824866403E-4</c:v>
                </c:pt>
                <c:pt idx="4">
                  <c:v>6.8371758807517224E-4</c:v>
                </c:pt>
                <c:pt idx="5">
                  <c:v>8.5472001475950243E-4</c:v>
                </c:pt>
                <c:pt idx="6">
                  <c:v>1.0257516632945496E-3</c:v>
                </c:pt>
                <c:pt idx="7">
                  <c:v>1.1968125386734307E-3</c:v>
                </c:pt>
                <c:pt idx="8">
                  <c:v>1.3679026458905952E-3</c:v>
                </c:pt>
                <c:pt idx="9">
                  <c:v>1.5390219899418245E-3</c:v>
                </c:pt>
                <c:pt idx="10">
                  <c:v>1.7101705758229002E-3</c:v>
                </c:pt>
                <c:pt idx="11">
                  <c:v>1.8813484085309362E-3</c:v>
                </c:pt>
                <c:pt idx="12">
                  <c:v>2.0525554930637124E-3</c:v>
                </c:pt>
                <c:pt idx="13">
                  <c:v>2.2237918344203411E-3</c:v>
                </c:pt>
                <c:pt idx="14">
                  <c:v>2.3950574375994904E-3</c:v>
                </c:pt>
                <c:pt idx="15">
                  <c:v>2.566352307602271E-3</c:v>
                </c:pt>
                <c:pt idx="16">
                  <c:v>2.7376764494300154E-3</c:v>
                </c:pt>
                <c:pt idx="17">
                  <c:v>2.9090298680847226E-3</c:v>
                </c:pt>
                <c:pt idx="18">
                  <c:v>3.0804125685695016E-3</c:v>
                </c:pt>
                <c:pt idx="19">
                  <c:v>3.2518245558874614E-3</c:v>
                </c:pt>
                <c:pt idx="20">
                  <c:v>3.4232658350441536E-3</c:v>
                </c:pt>
                <c:pt idx="21">
                  <c:v>3.5947364110449076E-3</c:v>
                </c:pt>
                <c:pt idx="22">
                  <c:v>3.7662362888961631E-3</c:v>
                </c:pt>
                <c:pt idx="23">
                  <c:v>3.937765473605026E-3</c:v>
                </c:pt>
                <c:pt idx="24">
                  <c:v>4.1093239701794904E-3</c:v>
                </c:pt>
                <c:pt idx="25">
                  <c:v>4.2809117836288824E-3</c:v>
                </c:pt>
                <c:pt idx="26">
                  <c:v>4.4525289189629724E-3</c:v>
                </c:pt>
                <c:pt idx="27">
                  <c:v>4.6241753811924191E-3</c:v>
                </c:pt>
                <c:pt idx="28">
                  <c:v>4.7958511753285471E-3</c:v>
                </c:pt>
                <c:pt idx="29">
                  <c:v>4.9675563063837913E-3</c:v>
                </c:pt>
                <c:pt idx="30">
                  <c:v>5.1392907793716969E-3</c:v>
                </c:pt>
                <c:pt idx="31">
                  <c:v>5.311054599306253E-3</c:v>
                </c:pt>
                <c:pt idx="32">
                  <c:v>5.4828477712021151E-3</c:v>
                </c:pt>
                <c:pt idx="33">
                  <c:v>5.6451026279005223E-3</c:v>
                </c:pt>
                <c:pt idx="34">
                  <c:v>5.8073836676797441E-3</c:v>
                </c:pt>
                <c:pt idx="35">
                  <c:v>5.9696908947646232E-3</c:v>
                </c:pt>
                <c:pt idx="36">
                  <c:v>6.1320243133815566E-3</c:v>
                </c:pt>
                <c:pt idx="37">
                  <c:v>6.2943839277562752E-3</c:v>
                </c:pt>
                <c:pt idx="38">
                  <c:v>6.4567697421165082E-3</c:v>
                </c:pt>
                <c:pt idx="39">
                  <c:v>6.619181760690207E-3</c:v>
                </c:pt>
                <c:pt idx="40">
                  <c:v>6.781619987705545E-3</c:v>
                </c:pt>
                <c:pt idx="41">
                  <c:v>6.9440844273922497E-3</c:v>
                </c:pt>
                <c:pt idx="42">
                  <c:v>7.106575083980049E-3</c:v>
                </c:pt>
                <c:pt idx="43">
                  <c:v>7.2690919616993366E-3</c:v>
                </c:pt>
                <c:pt idx="44">
                  <c:v>7.4316350647820606E-3</c:v>
                </c:pt>
                <c:pt idx="45">
                  <c:v>7.594204397459503E-3</c:v>
                </c:pt>
                <c:pt idx="46">
                  <c:v>7.7567999639647223E-3</c:v>
                </c:pt>
                <c:pt idx="47">
                  <c:v>7.9194217685309987E-3</c:v>
                </c:pt>
                <c:pt idx="48">
                  <c:v>8.0820698153925008E-3</c:v>
                </c:pt>
                <c:pt idx="49">
                  <c:v>8.2447441087836193E-3</c:v>
                </c:pt>
                <c:pt idx="50">
                  <c:v>8.407444652940077E-3</c:v>
                </c:pt>
                <c:pt idx="51">
                  <c:v>8.5701714520978189E-3</c:v>
                </c:pt>
                <c:pt idx="52">
                  <c:v>8.7329245104934561E-3</c:v>
                </c:pt>
                <c:pt idx="53">
                  <c:v>8.8957038323649318E-3</c:v>
                </c:pt>
                <c:pt idx="54">
                  <c:v>9.0585094219497453E-3</c:v>
                </c:pt>
                <c:pt idx="55">
                  <c:v>9.2213412834871722E-3</c:v>
                </c:pt>
                <c:pt idx="56">
                  <c:v>9.3841994212167101E-3</c:v>
                </c:pt>
                <c:pt idx="57">
                  <c:v>9.5470838393783009E-3</c:v>
                </c:pt>
                <c:pt idx="58">
                  <c:v>9.7099945422127742E-3</c:v>
                </c:pt>
                <c:pt idx="59">
                  <c:v>9.8729315339620705E-3</c:v>
                </c:pt>
                <c:pt idx="60">
                  <c:v>1.0035894818868352E-2</c:v>
                </c:pt>
                <c:pt idx="61">
                  <c:v>1.017959327898077E-2</c:v>
                </c:pt>
                <c:pt idx="62">
                  <c:v>1.0323312183165845E-2</c:v>
                </c:pt>
                <c:pt idx="63">
                  <c:v>1.0467051534332583E-2</c:v>
                </c:pt>
                <c:pt idx="64">
                  <c:v>1.0610811335389547E-2</c:v>
                </c:pt>
                <c:pt idx="65">
                  <c:v>1.0754591589246409E-2</c:v>
                </c:pt>
                <c:pt idx="66">
                  <c:v>1.0898392298813286E-2</c:v>
                </c:pt>
                <c:pt idx="67">
                  <c:v>1.1042213467000073E-2</c:v>
                </c:pt>
                <c:pt idx="68">
                  <c:v>1.1186055096717329E-2</c:v>
                </c:pt>
                <c:pt idx="69">
                  <c:v>1.1329917190876282E-2</c:v>
                </c:pt>
                <c:pt idx="70">
                  <c:v>1.1473799752388603E-2</c:v>
                </c:pt>
                <c:pt idx="71">
                  <c:v>1.1617702784165962E-2</c:v>
                </c:pt>
                <c:pt idx="72">
                  <c:v>1.1761626289120697E-2</c:v>
                </c:pt>
                <c:pt idx="73">
                  <c:v>1.1905570270165589E-2</c:v>
                </c:pt>
                <c:pt idx="74">
                  <c:v>1.2049534730213862E-2</c:v>
                </c:pt>
                <c:pt idx="75">
                  <c:v>1.2193519672178965E-2</c:v>
                </c:pt>
                <c:pt idx="76">
                  <c:v>1.2337525098975011E-2</c:v>
                </c:pt>
                <c:pt idx="77">
                  <c:v>1.2481551013516112E-2</c:v>
                </c:pt>
                <c:pt idx="78">
                  <c:v>1.2625597418717271E-2</c:v>
                </c:pt>
                <c:pt idx="79">
                  <c:v>1.2769664317493712E-2</c:v>
                </c:pt>
                <c:pt idx="80">
                  <c:v>1.2913751712760879E-2</c:v>
                </c:pt>
                <c:pt idx="81">
                  <c:v>1.3057859607435107E-2</c:v>
                </c:pt>
                <c:pt idx="82">
                  <c:v>1.3201988004432508E-2</c:v>
                </c:pt>
                <c:pt idx="83">
                  <c:v>1.3346136906670525E-2</c:v>
                </c:pt>
                <c:pt idx="84">
                  <c:v>1.3490306317065937E-2</c:v>
                </c:pt>
                <c:pt idx="85">
                  <c:v>1.3634496238536631E-2</c:v>
                </c:pt>
                <c:pt idx="86">
                  <c:v>1.3778706674000718E-2</c:v>
                </c:pt>
                <c:pt idx="87">
                  <c:v>1.3922937626376752E-2</c:v>
                </c:pt>
                <c:pt idx="88">
                  <c:v>1.4067189098583732E-2</c:v>
                </c:pt>
                <c:pt idx="89">
                  <c:v>1.4211461093540878E-2</c:v>
                </c:pt>
                <c:pt idx="90">
                  <c:v>1.4355753614168076E-2</c:v>
                </c:pt>
                <c:pt idx="91">
                  <c:v>1.4500066663385658E-2</c:v>
                </c:pt>
                <c:pt idx="92">
                  <c:v>1.4644400244113953E-2</c:v>
                </c:pt>
                <c:pt idx="93">
                  <c:v>1.4759510356548766E-2</c:v>
                </c:pt>
                <c:pt idx="94">
                  <c:v>1.4874633528079162E-2</c:v>
                </c:pt>
                <c:pt idx="95">
                  <c:v>1.4989769760186178E-2</c:v>
                </c:pt>
                <c:pt idx="96">
                  <c:v>1.5104919054351962E-2</c:v>
                </c:pt>
                <c:pt idx="97">
                  <c:v>1.5220081412057995E-2</c:v>
                </c:pt>
                <c:pt idx="98">
                  <c:v>1.5335256834787092E-2</c:v>
                </c:pt>
                <c:pt idx="99">
                  <c:v>1.5450445324020734E-2</c:v>
                </c:pt>
                <c:pt idx="100">
                  <c:v>1.5565646881241291E-2</c:v>
                </c:pt>
                <c:pt idx="101">
                  <c:v>1.5680861507931576E-2</c:v>
                </c:pt>
                <c:pt idx="102">
                  <c:v>1.5796089205574404E-2</c:v>
                </c:pt>
                <c:pt idx="103">
                  <c:v>1.5911329975652366E-2</c:v>
                </c:pt>
                <c:pt idx="104">
                  <c:v>1.6026583819648943E-2</c:v>
                </c:pt>
                <c:pt idx="105">
                  <c:v>1.6141850739046504E-2</c:v>
                </c:pt>
                <c:pt idx="106">
                  <c:v>1.6257130735328973E-2</c:v>
                </c:pt>
                <c:pt idx="107">
                  <c:v>1.6372423809980274E-2</c:v>
                </c:pt>
                <c:pt idx="108">
                  <c:v>1.6487729964483666E-2</c:v>
                </c:pt>
                <c:pt idx="109">
                  <c:v>1.6603049200323294E-2</c:v>
                </c:pt>
                <c:pt idx="110">
                  <c:v>1.6718381518982639E-2</c:v>
                </c:pt>
                <c:pt idx="111">
                  <c:v>1.6833726921946734E-2</c:v>
                </c:pt>
                <c:pt idx="112">
                  <c:v>1.6949085410699505E-2</c:v>
                </c:pt>
                <c:pt idx="113">
                  <c:v>1.7064456986725762E-2</c:v>
                </c:pt>
                <c:pt idx="114">
                  <c:v>1.7179841651509875E-2</c:v>
                </c:pt>
                <c:pt idx="115">
                  <c:v>1.7295239406536878E-2</c:v>
                </c:pt>
                <c:pt idx="116">
                  <c:v>1.7410650253292248E-2</c:v>
                </c:pt>
                <c:pt idx="117">
                  <c:v>1.7526074193260577E-2</c:v>
                </c:pt>
                <c:pt idx="118">
                  <c:v>1.7641511227927786E-2</c:v>
                </c:pt>
                <c:pt idx="119">
                  <c:v>1.7756961358779355E-2</c:v>
                </c:pt>
                <c:pt idx="120">
                  <c:v>1.7872424587300983E-2</c:v>
                </c:pt>
                <c:pt idx="121">
                  <c:v>1.7987900914978372E-2</c:v>
                </c:pt>
                <c:pt idx="122">
                  <c:v>1.8073836194096193E-2</c:v>
                </c:pt>
                <c:pt idx="123">
                  <c:v>1.8159778727595111E-2</c:v>
                </c:pt>
                <c:pt idx="124">
                  <c:v>1.8245728516087523E-2</c:v>
                </c:pt>
                <c:pt idx="125">
                  <c:v>1.8331685560186051E-2</c:v>
                </c:pt>
                <c:pt idx="126">
                  <c:v>1.841764986050265E-2</c:v>
                </c:pt>
                <c:pt idx="127">
                  <c:v>1.8503621417650606E-2</c:v>
                </c:pt>
                <c:pt idx="128">
                  <c:v>1.8589600232242098E-2</c:v>
                </c:pt>
                <c:pt idx="129">
                  <c:v>1.8675586304889746E-2</c:v>
                </c:pt>
                <c:pt idx="130">
                  <c:v>1.8761579636206394E-2</c:v>
                </c:pt>
                <c:pt idx="131">
                  <c:v>1.8847580226804661E-2</c:v>
                </c:pt>
                <c:pt idx="132">
                  <c:v>1.8933588077297614E-2</c:v>
                </c:pt>
                <c:pt idx="133">
                  <c:v>1.9019603188297651E-2</c:v>
                </c:pt>
                <c:pt idx="134">
                  <c:v>1.910562556041806E-2</c:v>
                </c:pt>
                <c:pt idx="135">
                  <c:v>1.9191655194271684E-2</c:v>
                </c:pt>
                <c:pt idx="136">
                  <c:v>1.9277692090471588E-2</c:v>
                </c:pt>
                <c:pt idx="137">
                  <c:v>1.9363736249630836E-2</c:v>
                </c:pt>
                <c:pt idx="138">
                  <c:v>1.9449787672362495E-2</c:v>
                </c:pt>
                <c:pt idx="139">
                  <c:v>1.9535846359279629E-2</c:v>
                </c:pt>
                <c:pt idx="140">
                  <c:v>1.9621912310995304E-2</c:v>
                </c:pt>
                <c:pt idx="141">
                  <c:v>1.9707985528123473E-2</c:v>
                </c:pt>
                <c:pt idx="142">
                  <c:v>1.9794066011276756E-2</c:v>
                </c:pt>
                <c:pt idx="143">
                  <c:v>1.9880153761068886E-2</c:v>
                </c:pt>
                <c:pt idx="144">
                  <c:v>1.9966248778113149E-2</c:v>
                </c:pt>
                <c:pt idx="145">
                  <c:v>2.0052351063023277E-2</c:v>
                </c:pt>
                <c:pt idx="146">
                  <c:v>2.0138460616412557E-2</c:v>
                </c:pt>
                <c:pt idx="147">
                  <c:v>2.0224577438894498E-2</c:v>
                </c:pt>
                <c:pt idx="148">
                  <c:v>2.0310701531083053E-2</c:v>
                </c:pt>
                <c:pt idx="149">
                  <c:v>2.039683289359151E-2</c:v>
                </c:pt>
                <c:pt idx="150">
                  <c:v>2.0482971527033822E-2</c:v>
                </c:pt>
                <c:pt idx="151">
                  <c:v>2.0569117432023942E-2</c:v>
                </c:pt>
                <c:pt idx="152">
                  <c:v>2.0655270609175824E-2</c:v>
                </c:pt>
                <c:pt idx="153">
                  <c:v>2.0741431059102311E-2</c:v>
                </c:pt>
                <c:pt idx="154">
                  <c:v>2.0827598782418466E-2</c:v>
                </c:pt>
                <c:pt idx="155">
                  <c:v>2.0913773779738021E-2</c:v>
                </c:pt>
                <c:pt idx="156">
                  <c:v>2.0999956051674706E-2</c:v>
                </c:pt>
                <c:pt idx="157">
                  <c:v>2.107621687677308E-2</c:v>
                </c:pt>
                <c:pt idx="158">
                  <c:v>2.1152483397967048E-2</c:v>
                </c:pt>
                <c:pt idx="159">
                  <c:v>2.1228755615682271E-2</c:v>
                </c:pt>
                <c:pt idx="160">
                  <c:v>2.1305033530344186E-2</c:v>
                </c:pt>
                <c:pt idx="161">
                  <c:v>2.1381317142378009E-2</c:v>
                </c:pt>
                <c:pt idx="162">
                  <c:v>2.1457606452209621E-2</c:v>
                </c:pt>
                <c:pt idx="163">
                  <c:v>2.1533901460264682E-2</c:v>
                </c:pt>
                <c:pt idx="164">
                  <c:v>2.1610202166968628E-2</c:v>
                </c:pt>
                <c:pt idx="165">
                  <c:v>2.1686508572746899E-2</c:v>
                </c:pt>
                <c:pt idx="166">
                  <c:v>2.1762820678025596E-2</c:v>
                </c:pt>
                <c:pt idx="167">
                  <c:v>2.1839138483230158E-2</c:v>
                </c:pt>
                <c:pt idx="168">
                  <c:v>2.1915461988786245E-2</c:v>
                </c:pt>
                <c:pt idx="169">
                  <c:v>2.1991791195119959E-2</c:v>
                </c:pt>
                <c:pt idx="170">
                  <c:v>2.206812610265696E-2</c:v>
                </c:pt>
                <c:pt idx="171">
                  <c:v>2.2144466711822686E-2</c:v>
                </c:pt>
                <c:pt idx="172">
                  <c:v>2.2220813023043684E-2</c:v>
                </c:pt>
                <c:pt idx="173">
                  <c:v>2.2297165036745392E-2</c:v>
                </c:pt>
                <c:pt idx="174">
                  <c:v>2.2373522753353692E-2</c:v>
                </c:pt>
                <c:pt idx="175">
                  <c:v>2.2449886173294908E-2</c:v>
                </c:pt>
                <c:pt idx="176">
                  <c:v>2.2526255296994924E-2</c:v>
                </c:pt>
                <c:pt idx="177">
                  <c:v>2.2602630124879619E-2</c:v>
                </c:pt>
                <c:pt idx="178">
                  <c:v>2.2679010657375098E-2</c:v>
                </c:pt>
                <c:pt idx="179">
                  <c:v>2.2755396894907465E-2</c:v>
                </c:pt>
                <c:pt idx="180">
                  <c:v>2.2831788837902822E-2</c:v>
                </c:pt>
                <c:pt idx="181">
                  <c:v>2.2908186486787496E-2</c:v>
                </c:pt>
                <c:pt idx="182">
                  <c:v>2.2984589841987368E-2</c:v>
                </c:pt>
                <c:pt idx="183">
                  <c:v>2.3060998903928986E-2</c:v>
                </c:pt>
                <c:pt idx="184">
                  <c:v>2.3137413673038454E-2</c:v>
                </c:pt>
                <c:pt idx="185">
                  <c:v>2.3213834149741874E-2</c:v>
                </c:pt>
                <c:pt idx="186">
                  <c:v>2.3290260334465795E-2</c:v>
                </c:pt>
                <c:pt idx="187">
                  <c:v>2.3366692227636543E-2</c:v>
                </c:pt>
                <c:pt idx="188">
                  <c:v>2.3443129829680442E-2</c:v>
                </c:pt>
                <c:pt idx="189">
                  <c:v>2.351957314102382E-2</c:v>
                </c:pt>
                <c:pt idx="190">
                  <c:v>2.3596022162093222E-2</c:v>
                </c:pt>
                <c:pt idx="191">
                  <c:v>2.3672476893315197E-2</c:v>
                </c:pt>
                <c:pt idx="192">
                  <c:v>2.3748937335115849E-2</c:v>
                </c:pt>
                <c:pt idx="193">
                  <c:v>2.3825403487922392E-2</c:v>
                </c:pt>
                <c:pt idx="194">
                  <c:v>2.3901875352160706E-2</c:v>
                </c:pt>
                <c:pt idx="195">
                  <c:v>2.3978352928257785E-2</c:v>
                </c:pt>
                <c:pt idx="196">
                  <c:v>2.4054836216640396E-2</c:v>
                </c:pt>
                <c:pt idx="197">
                  <c:v>2.4131325217734867E-2</c:v>
                </c:pt>
                <c:pt idx="198">
                  <c:v>2.4207819931967967E-2</c:v>
                </c:pt>
                <c:pt idx="199">
                  <c:v>2.4284320359766465E-2</c:v>
                </c:pt>
                <c:pt idx="200">
                  <c:v>2.4360826501557131E-2</c:v>
                </c:pt>
                <c:pt idx="201">
                  <c:v>2.4437338357766736E-2</c:v>
                </c:pt>
                <c:pt idx="202">
                  <c:v>2.4513855928822048E-2</c:v>
                </c:pt>
                <c:pt idx="203">
                  <c:v>2.4590379215150282E-2</c:v>
                </c:pt>
                <c:pt idx="204">
                  <c:v>2.4666908217177763E-2</c:v>
                </c:pt>
                <c:pt idx="205">
                  <c:v>2.4743442935331927E-2</c:v>
                </c:pt>
                <c:pt idx="206">
                  <c:v>2.4819983370039322E-2</c:v>
                </c:pt>
                <c:pt idx="207">
                  <c:v>2.489652952172694E-2</c:v>
                </c:pt>
                <c:pt idx="208">
                  <c:v>2.4973081390821994E-2</c:v>
                </c:pt>
                <c:pt idx="209">
                  <c:v>2.5049638977751698E-2</c:v>
                </c:pt>
                <c:pt idx="210">
                  <c:v>2.5126202282942822E-2</c:v>
                </c:pt>
                <c:pt idx="211">
                  <c:v>2.520277130682258E-2</c:v>
                </c:pt>
                <c:pt idx="212">
                  <c:v>2.5279346049818185E-2</c:v>
                </c:pt>
                <c:pt idx="213">
                  <c:v>2.535592651235663E-2</c:v>
                </c:pt>
                <c:pt idx="214">
                  <c:v>2.5432512694865128E-2</c:v>
                </c:pt>
                <c:pt idx="215">
                  <c:v>2.5509104597770893E-2</c:v>
                </c:pt>
                <c:pt idx="216">
                  <c:v>2.5585702221501361E-2</c:v>
                </c:pt>
                <c:pt idx="217">
                  <c:v>2.5662305566483967E-2</c:v>
                </c:pt>
                <c:pt idx="218">
                  <c:v>2.5738914633145704E-2</c:v>
                </c:pt>
                <c:pt idx="219">
                  <c:v>2.581552942191423E-2</c:v>
                </c:pt>
                <c:pt idx="220">
                  <c:v>2.5892149933216757E-2</c:v>
                </c:pt>
                <c:pt idx="221">
                  <c:v>2.5968776167480501E-2</c:v>
                </c:pt>
                <c:pt idx="222">
                  <c:v>2.604540812513334E-2</c:v>
                </c:pt>
                <c:pt idx="223">
                  <c:v>2.612204580660249E-2</c:v>
                </c:pt>
                <c:pt idx="224">
                  <c:v>2.6198689212315829E-2</c:v>
                </c:pt>
                <c:pt idx="225">
                  <c:v>2.6275338342700572E-2</c:v>
                </c:pt>
                <c:pt idx="226">
                  <c:v>2.6351993198184376E-2</c:v>
                </c:pt>
                <c:pt idx="227">
                  <c:v>2.6428653779194899E-2</c:v>
                </c:pt>
                <c:pt idx="228">
                  <c:v>2.6505320086160022E-2</c:v>
                </c:pt>
                <c:pt idx="229">
                  <c:v>2.6581992119506959E-2</c:v>
                </c:pt>
                <c:pt idx="230">
                  <c:v>2.665866987966381E-2</c:v>
                </c:pt>
                <c:pt idx="231">
                  <c:v>2.6735353367058012E-2</c:v>
                </c:pt>
                <c:pt idx="232">
                  <c:v>2.6812042582117446E-2</c:v>
                </c:pt>
                <c:pt idx="233">
                  <c:v>2.6888737525270212E-2</c:v>
                </c:pt>
                <c:pt idx="234">
                  <c:v>2.6965438196943969E-2</c:v>
                </c:pt>
                <c:pt idx="235">
                  <c:v>2.7042144597566375E-2</c:v>
                </c:pt>
                <c:pt idx="236">
                  <c:v>2.7118856727565754E-2</c:v>
                </c:pt>
                <c:pt idx="237">
                  <c:v>2.7195574587369764E-2</c:v>
                </c:pt>
                <c:pt idx="238">
                  <c:v>2.7272298177406284E-2</c:v>
                </c:pt>
                <c:pt idx="239">
                  <c:v>2.7349027498103418E-2</c:v>
                </c:pt>
                <c:pt idx="240">
                  <c:v>2.7425762549889265E-2</c:v>
                </c:pt>
                <c:pt idx="241">
                  <c:v>2.750250333319193E-2</c:v>
                </c:pt>
                <c:pt idx="242">
                  <c:v>2.7579249848439513E-2</c:v>
                </c:pt>
                <c:pt idx="243">
                  <c:v>2.7656002096060117E-2</c:v>
                </c:pt>
                <c:pt idx="244">
                  <c:v>2.7732760076481844E-2</c:v>
                </c:pt>
                <c:pt idx="245">
                  <c:v>2.7809523790132795E-2</c:v>
                </c:pt>
                <c:pt idx="246">
                  <c:v>2.7886293237441295E-2</c:v>
                </c:pt>
                <c:pt idx="247">
                  <c:v>2.7963068418835668E-2</c:v>
                </c:pt>
                <c:pt idx="248">
                  <c:v>2.803984933474446E-2</c:v>
                </c:pt>
                <c:pt idx="249">
                  <c:v>2.8116635985595551E-2</c:v>
                </c:pt>
                <c:pt idx="250">
                  <c:v>2.8193428371817486E-2</c:v>
                </c:pt>
                <c:pt idx="251">
                  <c:v>2.8270226493838591E-2</c:v>
                </c:pt>
                <c:pt idx="252">
                  <c:v>2.8347030352086966E-2</c:v>
                </c:pt>
                <c:pt idx="253">
                  <c:v>2.8423839946991825E-2</c:v>
                </c:pt>
                <c:pt idx="254">
                  <c:v>2.8500655278981268E-2</c:v>
                </c:pt>
                <c:pt idx="255">
                  <c:v>2.8577476348483621E-2</c:v>
                </c:pt>
                <c:pt idx="256">
                  <c:v>2.865430315592743E-2</c:v>
                </c:pt>
                <c:pt idx="257">
                  <c:v>2.8731135701741684E-2</c:v>
                </c:pt>
                <c:pt idx="258">
                  <c:v>2.8807973986354929E-2</c:v>
                </c:pt>
                <c:pt idx="259">
                  <c:v>2.8884818010195268E-2</c:v>
                </c:pt>
                <c:pt idx="260">
                  <c:v>2.8961667773692135E-2</c:v>
                </c:pt>
                <c:pt idx="261">
                  <c:v>2.9038523277273409E-2</c:v>
                </c:pt>
                <c:pt idx="262">
                  <c:v>2.9115384521368526E-2</c:v>
                </c:pt>
                <c:pt idx="263">
                  <c:v>2.9192251506406031E-2</c:v>
                </c:pt>
                <c:pt idx="264">
                  <c:v>2.9269124232814692E-2</c:v>
                </c:pt>
                <c:pt idx="265">
                  <c:v>2.9346002701023277E-2</c:v>
                </c:pt>
                <c:pt idx="266">
                  <c:v>2.9422886911460777E-2</c:v>
                </c:pt>
                <c:pt idx="267">
                  <c:v>2.949977686455596E-2</c:v>
                </c:pt>
                <c:pt idx="268">
                  <c:v>2.9576672560737816E-2</c:v>
                </c:pt>
                <c:pt idx="269">
                  <c:v>2.9653574000435334E-2</c:v>
                </c:pt>
                <c:pt idx="270">
                  <c:v>2.9730481184077506E-2</c:v>
                </c:pt>
                <c:pt idx="271">
                  <c:v>2.9807394112093544E-2</c:v>
                </c:pt>
                <c:pt idx="272">
                  <c:v>2.9884312784912215E-2</c:v>
                </c:pt>
                <c:pt idx="273">
                  <c:v>2.9961237202962732E-2</c:v>
                </c:pt>
                <c:pt idx="274">
                  <c:v>3.0038167366674084E-2</c:v>
                </c:pt>
                <c:pt idx="275">
                  <c:v>3.0115103276475708E-2</c:v>
                </c:pt>
                <c:pt idx="276">
                  <c:v>3.0192044932796591E-2</c:v>
                </c:pt>
                <c:pt idx="277">
                  <c:v>3.0268992336065947E-2</c:v>
                </c:pt>
                <c:pt idx="278">
                  <c:v>3.0345945486713211E-2</c:v>
                </c:pt>
                <c:pt idx="279">
                  <c:v>3.0422904385167593E-2</c:v>
                </c:pt>
                <c:pt idx="280">
                  <c:v>3.0499869031858307E-2</c:v>
                </c:pt>
                <c:pt idx="281">
                  <c:v>3.0576839427214564E-2</c:v>
                </c:pt>
                <c:pt idx="282">
                  <c:v>3.0653815571666021E-2</c:v>
                </c:pt>
                <c:pt idx="283">
                  <c:v>3.073079746564189E-2</c:v>
                </c:pt>
                <c:pt idx="284">
                  <c:v>3.080778510957205E-2</c:v>
                </c:pt>
                <c:pt idx="285">
                  <c:v>3.0884778503885268E-2</c:v>
                </c:pt>
                <c:pt idx="286">
                  <c:v>3.0961777649011868E-2</c:v>
                </c:pt>
                <c:pt idx="287">
                  <c:v>3.1038782545380839E-2</c:v>
                </c:pt>
                <c:pt idx="288">
                  <c:v>3.1115793193421615E-2</c:v>
                </c:pt>
                <c:pt idx="289">
                  <c:v>3.1192809593564297E-2</c:v>
                </c:pt>
                <c:pt idx="290">
                  <c:v>3.1269831746238319E-2</c:v>
                </c:pt>
                <c:pt idx="291">
                  <c:v>3.1346859651873116E-2</c:v>
                </c:pt>
                <c:pt idx="292">
                  <c:v>3.1423893310898787E-2</c:v>
                </c:pt>
                <c:pt idx="293">
                  <c:v>3.150093272374499E-2</c:v>
                </c:pt>
                <c:pt idx="294">
                  <c:v>3.1577977890841158E-2</c:v>
                </c:pt>
                <c:pt idx="295">
                  <c:v>3.1655028812617614E-2</c:v>
                </c:pt>
                <c:pt idx="296">
                  <c:v>3.173208548950357E-2</c:v>
                </c:pt>
                <c:pt idx="297">
                  <c:v>3.1809147921929348E-2</c:v>
                </c:pt>
                <c:pt idx="298">
                  <c:v>3.1886216110324606E-2</c:v>
                </c:pt>
                <c:pt idx="299">
                  <c:v>3.1963290055119442E-2</c:v>
                </c:pt>
                <c:pt idx="300">
                  <c:v>3.2040369756743736E-2</c:v>
                </c:pt>
                <c:pt idx="301">
                  <c:v>3.2117455215627366E-2</c:v>
                </c:pt>
                <c:pt idx="302">
                  <c:v>3.2194546432200433E-2</c:v>
                </c:pt>
                <c:pt idx="303">
                  <c:v>3.2271643406893258E-2</c:v>
                </c:pt>
                <c:pt idx="304">
                  <c:v>3.2348746140135498E-2</c:v>
                </c:pt>
                <c:pt idx="305">
                  <c:v>3.2425854632357476E-2</c:v>
                </c:pt>
                <c:pt idx="306">
                  <c:v>3.2502968883989514E-2</c:v>
                </c:pt>
                <c:pt idx="307">
                  <c:v>3.258008889546149E-2</c:v>
                </c:pt>
                <c:pt idx="308">
                  <c:v>3.2657214667203949E-2</c:v>
                </c:pt>
                <c:pt idx="309">
                  <c:v>3.2734346199646769E-2</c:v>
                </c:pt>
                <c:pt idx="310">
                  <c:v>3.2841538757955924E-2</c:v>
                </c:pt>
                <c:pt idx="311">
                  <c:v>3.2948742442306056E-2</c:v>
                </c:pt>
                <c:pt idx="312">
                  <c:v>3.3055957253851798E-2</c:v>
                </c:pt>
                <c:pt idx="313">
                  <c:v>3.3163183193748003E-2</c:v>
                </c:pt>
                <c:pt idx="314">
                  <c:v>3.3270420263150413E-2</c:v>
                </c:pt>
                <c:pt idx="315">
                  <c:v>3.3377668463213439E-2</c:v>
                </c:pt>
                <c:pt idx="316">
                  <c:v>3.3484927795092601E-2</c:v>
                </c:pt>
                <c:pt idx="317">
                  <c:v>3.3592198259943418E-2</c:v>
                </c:pt>
                <c:pt idx="318">
                  <c:v>3.3699479858921633E-2</c:v>
                </c:pt>
                <c:pt idx="319">
                  <c:v>3.3806772593182544E-2</c:v>
                </c:pt>
                <c:pt idx="320">
                  <c:v>3.3914076463882115E-2</c:v>
                </c:pt>
                <c:pt idx="321">
                  <c:v>3.402139147217631E-2</c:v>
                </c:pt>
                <c:pt idx="322">
                  <c:v>3.4128717619220872E-2</c:v>
                </c:pt>
                <c:pt idx="323">
                  <c:v>3.4236054906172209E-2</c:v>
                </c:pt>
                <c:pt idx="324">
                  <c:v>3.4343403334186728E-2</c:v>
                </c:pt>
                <c:pt idx="325">
                  <c:v>3.4450762904420618E-2</c:v>
                </c:pt>
                <c:pt idx="326">
                  <c:v>3.4558133618030062E-2</c:v>
                </c:pt>
                <c:pt idx="327">
                  <c:v>3.4665515476172137E-2</c:v>
                </c:pt>
                <c:pt idx="328">
                  <c:v>3.4772908480003473E-2</c:v>
                </c:pt>
                <c:pt idx="329">
                  <c:v>3.4880312630680699E-2</c:v>
                </c:pt>
                <c:pt idx="330">
                  <c:v>3.4987727929361334E-2</c:v>
                </c:pt>
                <c:pt idx="331">
                  <c:v>3.5095154377202231E-2</c:v>
                </c:pt>
                <c:pt idx="332">
                  <c:v>3.5202591975360242E-2</c:v>
                </c:pt>
                <c:pt idx="333">
                  <c:v>3.5310040724993108E-2</c:v>
                </c:pt>
                <c:pt idx="334">
                  <c:v>3.5417500627258125E-2</c:v>
                </c:pt>
                <c:pt idx="335">
                  <c:v>3.5524971683313034E-2</c:v>
                </c:pt>
                <c:pt idx="336">
                  <c:v>3.5632453894315574E-2</c:v>
                </c:pt>
                <c:pt idx="337">
                  <c:v>3.5739947261423266E-2</c:v>
                </c:pt>
                <c:pt idx="338">
                  <c:v>3.5847451785794293E-2</c:v>
                </c:pt>
                <c:pt idx="339">
                  <c:v>3.595496746858684E-2</c:v>
                </c:pt>
                <c:pt idx="340">
                  <c:v>3.606249431095887E-2</c:v>
                </c:pt>
                <c:pt idx="341">
                  <c:v>3.617003231406879E-2</c:v>
                </c:pt>
                <c:pt idx="342">
                  <c:v>3.6277581479075005E-2</c:v>
                </c:pt>
                <c:pt idx="343">
                  <c:v>3.641508150879913E-2</c:v>
                </c:pt>
                <c:pt idx="344">
                  <c:v>3.6552599782918582E-2</c:v>
                </c:pt>
                <c:pt idx="345">
                  <c:v>3.6690136303854759E-2</c:v>
                </c:pt>
                <c:pt idx="346">
                  <c:v>3.6827691074028168E-2</c:v>
                </c:pt>
                <c:pt idx="347">
                  <c:v>3.696526409586065E-2</c:v>
                </c:pt>
                <c:pt idx="348">
                  <c:v>3.7102855371774046E-2</c:v>
                </c:pt>
                <c:pt idx="349">
                  <c:v>3.7240464904189974E-2</c:v>
                </c:pt>
                <c:pt idx="350">
                  <c:v>3.7378092695531162E-2</c:v>
                </c:pt>
                <c:pt idx="351">
                  <c:v>3.7515738748220118E-2</c:v>
                </c:pt>
                <c:pt idx="352">
                  <c:v>3.7653403064680013E-2</c:v>
                </c:pt>
                <c:pt idx="353">
                  <c:v>3.7791085647334022E-2</c:v>
                </c:pt>
                <c:pt idx="354">
                  <c:v>3.7928786498606204E-2</c:v>
                </c:pt>
                <c:pt idx="355">
                  <c:v>3.8066505620920177E-2</c:v>
                </c:pt>
                <c:pt idx="356">
                  <c:v>3.8204243016700445E-2</c:v>
                </c:pt>
                <c:pt idx="357">
                  <c:v>3.8341998688371515E-2</c:v>
                </c:pt>
                <c:pt idx="358">
                  <c:v>3.8479772638358556E-2</c:v>
                </c:pt>
                <c:pt idx="359">
                  <c:v>3.861756486908674E-2</c:v>
                </c:pt>
                <c:pt idx="360">
                  <c:v>3.8755375382981683E-2</c:v>
                </c:pt>
                <c:pt idx="361">
                  <c:v>3.8893204182469443E-2</c:v>
                </c:pt>
                <c:pt idx="362">
                  <c:v>3.9031051269975636E-2</c:v>
                </c:pt>
                <c:pt idx="363">
                  <c:v>3.9168916647927654E-2</c:v>
                </c:pt>
                <c:pt idx="364">
                  <c:v>3.9306800318752E-2</c:v>
                </c:pt>
                <c:pt idx="365">
                  <c:v>3.9444702284876065E-2</c:v>
                </c:pt>
                <c:pt idx="366">
                  <c:v>3.9582622548727242E-2</c:v>
                </c:pt>
                <c:pt idx="367">
                  <c:v>3.9720561112733588E-2</c:v>
                </c:pt>
                <c:pt idx="368">
                  <c:v>3.9858517979322938E-2</c:v>
                </c:pt>
                <c:pt idx="369">
                  <c:v>3.9996493150924017E-2</c:v>
                </c:pt>
                <c:pt idx="370">
                  <c:v>4.0134486629965549E-2</c:v>
                </c:pt>
                <c:pt idx="371">
                  <c:v>4.0272498418876923E-2</c:v>
                </c:pt>
                <c:pt idx="372">
                  <c:v>4.0440367284598766E-2</c:v>
                </c:pt>
                <c:pt idx="373">
                  <c:v>4.060826323933453E-2</c:v>
                </c:pt>
                <c:pt idx="374">
                  <c:v>4.0776186287455607E-2</c:v>
                </c:pt>
                <c:pt idx="375">
                  <c:v>4.0944136433333833E-2</c:v>
                </c:pt>
                <c:pt idx="376">
                  <c:v>4.1112113681341933E-2</c:v>
                </c:pt>
                <c:pt idx="377">
                  <c:v>4.1280118035853519E-2</c:v>
                </c:pt>
                <c:pt idx="378">
                  <c:v>4.144814950124287E-2</c:v>
                </c:pt>
                <c:pt idx="379">
                  <c:v>4.1616208081884709E-2</c:v>
                </c:pt>
                <c:pt idx="380">
                  <c:v>4.1784293782154647E-2</c:v>
                </c:pt>
                <c:pt idx="381">
                  <c:v>4.1952406606429182E-2</c:v>
                </c:pt>
                <c:pt idx="382">
                  <c:v>4.2120546559084815E-2</c:v>
                </c:pt>
                <c:pt idx="383">
                  <c:v>4.228871364449982E-2</c:v>
                </c:pt>
                <c:pt idx="384">
                  <c:v>4.2456907867052252E-2</c:v>
                </c:pt>
                <c:pt idx="385">
                  <c:v>4.2625129231121495E-2</c:v>
                </c:pt>
                <c:pt idx="386">
                  <c:v>4.2793377741087157E-2</c:v>
                </c:pt>
                <c:pt idx="387">
                  <c:v>4.2961653401329958E-2</c:v>
                </c:pt>
                <c:pt idx="388">
                  <c:v>4.3129956216230836E-2</c:v>
                </c:pt>
                <c:pt idx="389">
                  <c:v>4.3298286190172064E-2</c:v>
                </c:pt>
                <c:pt idx="390">
                  <c:v>4.3466643327536358E-2</c:v>
                </c:pt>
                <c:pt idx="391">
                  <c:v>4.3635027632706658E-2</c:v>
                </c:pt>
                <c:pt idx="392">
                  <c:v>4.3803439110067455E-2</c:v>
                </c:pt>
                <c:pt idx="393">
                  <c:v>4.3971877764003242E-2</c:v>
                </c:pt>
                <c:pt idx="394">
                  <c:v>4.4140343598899623E-2</c:v>
                </c:pt>
                <c:pt idx="395">
                  <c:v>4.4308836619142866E-2</c:v>
                </c:pt>
                <c:pt idx="396">
                  <c:v>4.4477356829119685E-2</c:v>
                </c:pt>
                <c:pt idx="397">
                  <c:v>4.4645904233217903E-2</c:v>
                </c:pt>
                <c:pt idx="398">
                  <c:v>4.4814478835825788E-2</c:v>
                </c:pt>
                <c:pt idx="399">
                  <c:v>4.4983080641332274E-2</c:v>
                </c:pt>
                <c:pt idx="400">
                  <c:v>4.5151709654126959E-2</c:v>
                </c:pt>
                <c:pt idx="401">
                  <c:v>4.5320365878600555E-2</c:v>
                </c:pt>
                <c:pt idx="402">
                  <c:v>4.5489049319144215E-2</c:v>
                </c:pt>
                <c:pt idx="403">
                  <c:v>4.5657759980149537E-2</c:v>
                </c:pt>
                <c:pt idx="404">
                  <c:v>4.5826497866009452E-2</c:v>
                </c:pt>
                <c:pt idx="405">
                  <c:v>4.5995262981116891E-2</c:v>
                </c:pt>
                <c:pt idx="406">
                  <c:v>4.6164055329865894E-2</c:v>
                </c:pt>
                <c:pt idx="407">
                  <c:v>4.6372552173246095E-2</c:v>
                </c:pt>
                <c:pt idx="408">
                  <c:v>4.6581090569318917E-2</c:v>
                </c:pt>
                <c:pt idx="409">
                  <c:v>4.6789670526365956E-2</c:v>
                </c:pt>
                <c:pt idx="410">
                  <c:v>4.6998292052670365E-2</c:v>
                </c:pt>
                <c:pt idx="411">
                  <c:v>4.7206955156516406E-2</c:v>
                </c:pt>
                <c:pt idx="412">
                  <c:v>4.7415659846190561E-2</c:v>
                </c:pt>
                <c:pt idx="413">
                  <c:v>4.7624406129980423E-2</c:v>
                </c:pt>
                <c:pt idx="414">
                  <c:v>4.7833194016176028E-2</c:v>
                </c:pt>
                <c:pt idx="415">
                  <c:v>4.8042023513068077E-2</c:v>
                </c:pt>
                <c:pt idx="416">
                  <c:v>4.8250894628949714E-2</c:v>
                </c:pt>
                <c:pt idx="417">
                  <c:v>4.8459807372115637E-2</c:v>
                </c:pt>
                <c:pt idx="418">
                  <c:v>4.8668761750861878E-2</c:v>
                </c:pt>
                <c:pt idx="419">
                  <c:v>4.8877757773486019E-2</c:v>
                </c:pt>
                <c:pt idx="420">
                  <c:v>4.9086795448287646E-2</c:v>
                </c:pt>
                <c:pt idx="421">
                  <c:v>4.9295874783568117E-2</c:v>
                </c:pt>
                <c:pt idx="422">
                  <c:v>4.9504995787630124E-2</c:v>
                </c:pt>
                <c:pt idx="423">
                  <c:v>4.9714158468778136E-2</c:v>
                </c:pt>
                <c:pt idx="424">
                  <c:v>5.0132608895557595E-2</c:v>
                </c:pt>
                <c:pt idx="425">
                  <c:v>5.0341896657806418E-2</c:v>
                </c:pt>
                <c:pt idx="426">
                  <c:v>5.0551226130375548E-2</c:v>
                </c:pt>
                <c:pt idx="427">
                  <c:v>5.0760597321577672E-2</c:v>
                </c:pt>
                <c:pt idx="428">
                  <c:v>5.0970010239727248E-2</c:v>
                </c:pt>
                <c:pt idx="429">
                  <c:v>5.117946489314007E-2</c:v>
                </c:pt>
                <c:pt idx="430">
                  <c:v>5.138896129013415E-2</c:v>
                </c:pt>
                <c:pt idx="431">
                  <c:v>5.1598499439028611E-2</c:v>
                </c:pt>
                <c:pt idx="432">
                  <c:v>5.1808079348144354E-2</c:v>
                </c:pt>
                <c:pt idx="433">
                  <c:v>5.2017701025804275E-2</c:v>
                </c:pt>
                <c:pt idx="434">
                  <c:v>5.2227364480332383E-2</c:v>
                </c:pt>
                <c:pt idx="435">
                  <c:v>5.2437069720055129E-2</c:v>
                </c:pt>
                <c:pt idx="436">
                  <c:v>5.2646816753300074E-2</c:v>
                </c:pt>
                <c:pt idx="437">
                  <c:v>5.2856605588396111E-2</c:v>
                </c:pt>
                <c:pt idx="438">
                  <c:v>5.3066436233674574E-2</c:v>
                </c:pt>
                <c:pt idx="439">
                  <c:v>5.3276308697468133E-2</c:v>
                </c:pt>
                <c:pt idx="440">
                  <c:v>5.3525793367751762E-2</c:v>
                </c:pt>
                <c:pt idx="441">
                  <c:v>5.3775337132311307E-2</c:v>
                </c:pt>
                <c:pt idx="442">
                  <c:v>5.4024940005143796E-2</c:v>
                </c:pt>
                <c:pt idx="443">
                  <c:v>5.4274602000250249E-2</c:v>
                </c:pt>
                <c:pt idx="444">
                  <c:v>5.4524323131635022E-2</c:v>
                </c:pt>
                <c:pt idx="445">
                  <c:v>5.4774103413304687E-2</c:v>
                </c:pt>
                <c:pt idx="446">
                  <c:v>5.502394285927048E-2</c:v>
                </c:pt>
                <c:pt idx="447">
                  <c:v>5.5273841483546082E-2</c:v>
                </c:pt>
                <c:pt idx="448">
                  <c:v>5.5523799300148946E-2</c:v>
                </c:pt>
                <c:pt idx="449">
                  <c:v>5.5773816323099412E-2</c:v>
                </c:pt>
                <c:pt idx="450">
                  <c:v>5.6023892566421818E-2</c:v>
                </c:pt>
                <c:pt idx="451">
                  <c:v>5.6274028044143165E-2</c:v>
                </c:pt>
                <c:pt idx="452">
                  <c:v>5.6524222770294008E-2</c:v>
                </c:pt>
                <c:pt idx="453">
                  <c:v>5.6774476758908232E-2</c:v>
                </c:pt>
                <c:pt idx="454">
                  <c:v>5.7024790024023497E-2</c:v>
                </c:pt>
                <c:pt idx="455">
                  <c:v>5.7275162579679684E-2</c:v>
                </c:pt>
                <c:pt idx="456">
                  <c:v>5.7525594439921113E-2</c:v>
                </c:pt>
                <c:pt idx="457">
                  <c:v>5.777608561879477E-2</c:v>
                </c:pt>
                <c:pt idx="458">
                  <c:v>5.8026636130351417E-2</c:v>
                </c:pt>
                <c:pt idx="459">
                  <c:v>5.8277245988644477E-2</c:v>
                </c:pt>
                <c:pt idx="460">
                  <c:v>5.8527915207731818E-2</c:v>
                </c:pt>
                <c:pt idx="461">
                  <c:v>5.8778643801673303E-2</c:v>
                </c:pt>
                <c:pt idx="462">
                  <c:v>5.9029431784532793E-2</c:v>
                </c:pt>
                <c:pt idx="463">
                  <c:v>5.9280279170377925E-2</c:v>
                </c:pt>
                <c:pt idx="464">
                  <c:v>5.9590185153124864E-2</c:v>
                </c:pt>
                <c:pt idx="465">
                  <c:v>5.9900181802827301E-2</c:v>
                </c:pt>
                <c:pt idx="466">
                  <c:v>6.0210269146011353E-2</c:v>
                </c:pt>
                <c:pt idx="467">
                  <c:v>6.0520447209210015E-2</c:v>
                </c:pt>
                <c:pt idx="468">
                  <c:v>6.0830716018965392E-2</c:v>
                </c:pt>
                <c:pt idx="469">
                  <c:v>6.1141075601826023E-2</c:v>
                </c:pt>
                <c:pt idx="470">
                  <c:v>6.1451525984348887E-2</c:v>
                </c:pt>
                <c:pt idx="471">
                  <c:v>6.1762067193098513E-2</c:v>
                </c:pt>
                <c:pt idx="472">
                  <c:v>6.2072699254647423E-2</c:v>
                </c:pt>
                <c:pt idx="473">
                  <c:v>6.2383422195575688E-2</c:v>
                </c:pt>
                <c:pt idx="474">
                  <c:v>6.2694236042471152E-2</c:v>
                </c:pt>
                <c:pt idx="475">
                  <c:v>6.3005140821929206E-2</c:v>
                </c:pt>
                <c:pt idx="476">
                  <c:v>6.3316136560554126E-2</c:v>
                </c:pt>
                <c:pt idx="477">
                  <c:v>6.3627223284956402E-2</c:v>
                </c:pt>
                <c:pt idx="478">
                  <c:v>6.3938401021755853E-2</c:v>
                </c:pt>
                <c:pt idx="479">
                  <c:v>6.4249669797578735E-2</c:v>
                </c:pt>
                <c:pt idx="480">
                  <c:v>6.4561029639059742E-2</c:v>
                </c:pt>
                <c:pt idx="481">
                  <c:v>6.4872480572841562E-2</c:v>
                </c:pt>
                <c:pt idx="482">
                  <c:v>6.5184022625574212E-2</c:v>
                </c:pt>
                <c:pt idx="483">
                  <c:v>6.5495655823915699E-2</c:v>
                </c:pt>
                <c:pt idx="484">
                  <c:v>6.5807380194532028E-2</c:v>
                </c:pt>
                <c:pt idx="485">
                  <c:v>6.6119195764096306E-2</c:v>
                </c:pt>
                <c:pt idx="486">
                  <c:v>6.6431102559290522E-2</c:v>
                </c:pt>
                <c:pt idx="487">
                  <c:v>6.6743100606803551E-2</c:v>
                </c:pt>
                <c:pt idx="488">
                  <c:v>6.7055189933332704E-2</c:v>
                </c:pt>
                <c:pt idx="489">
                  <c:v>6.736737056558284E-2</c:v>
                </c:pt>
                <c:pt idx="490">
                  <c:v>6.7679642530266149E-2</c:v>
                </c:pt>
                <c:pt idx="491">
                  <c:v>6.7992005854103477E-2</c:v>
                </c:pt>
                <c:pt idx="492">
                  <c:v>6.8363125058205743E-2</c:v>
                </c:pt>
                <c:pt idx="493">
                  <c:v>6.8734373223444889E-2</c:v>
                </c:pt>
                <c:pt idx="494">
                  <c:v>6.9105750394634624E-2</c:v>
                </c:pt>
                <c:pt idx="495">
                  <c:v>6.9477256616603089E-2</c:v>
                </c:pt>
                <c:pt idx="496">
                  <c:v>6.9848891934194635E-2</c:v>
                </c:pt>
                <c:pt idx="497">
                  <c:v>7.0220656392268932E-2</c:v>
                </c:pt>
                <c:pt idx="498">
                  <c:v>7.059255003570164E-2</c:v>
                </c:pt>
                <c:pt idx="499">
                  <c:v>7.0964572909383294E-2</c:v>
                </c:pt>
                <c:pt idx="500">
                  <c:v>7.133672505822064E-2</c:v>
                </c:pt>
                <c:pt idx="501">
                  <c:v>7.1709006527135744E-2</c:v>
                </c:pt>
                <c:pt idx="502">
                  <c:v>7.2081417361066435E-2</c:v>
                </c:pt>
                <c:pt idx="503">
                  <c:v>7.245395760496609E-2</c:v>
                </c:pt>
                <c:pt idx="504">
                  <c:v>7.2826627303803626E-2</c:v>
                </c:pt>
                <c:pt idx="505">
                  <c:v>7.3199426502563503E-2</c:v>
                </c:pt>
                <c:pt idx="506">
                  <c:v>7.357235524624639E-2</c:v>
                </c:pt>
                <c:pt idx="507">
                  <c:v>7.3945413579867836E-2</c:v>
                </c:pt>
                <c:pt idx="508">
                  <c:v>7.4318601548459595E-2</c:v>
                </c:pt>
                <c:pt idx="509">
                  <c:v>7.4691919197068746E-2</c:v>
                </c:pt>
                <c:pt idx="510">
                  <c:v>7.5065366570757908E-2</c:v>
                </c:pt>
                <c:pt idx="511">
                  <c:v>7.5438943714605911E-2</c:v>
                </c:pt>
                <c:pt idx="512">
                  <c:v>7.5812650673706905E-2</c:v>
                </c:pt>
                <c:pt idx="513">
                  <c:v>7.6186487493170363E-2</c:v>
                </c:pt>
                <c:pt idx="514">
                  <c:v>7.6560454218121965E-2</c:v>
                </c:pt>
                <c:pt idx="515">
                  <c:v>7.6934550893703157E-2</c:v>
                </c:pt>
                <c:pt idx="516">
                  <c:v>7.7308777565070486E-2</c:v>
                </c:pt>
                <c:pt idx="517">
                  <c:v>7.7683134277396704E-2</c:v>
                </c:pt>
                <c:pt idx="518">
                  <c:v>7.8057621075869887E-2</c:v>
                </c:pt>
                <c:pt idx="519">
                  <c:v>7.8432238005694099E-2</c:v>
                </c:pt>
                <c:pt idx="520">
                  <c:v>7.8806985112088945E-2</c:v>
                </c:pt>
                <c:pt idx="521">
                  <c:v>7.9181862440289796E-2</c:v>
                </c:pt>
                <c:pt idx="522">
                  <c:v>7.9556870035548011E-2</c:v>
                </c:pt>
                <c:pt idx="523">
                  <c:v>7.9932007943130046E-2</c:v>
                </c:pt>
                <c:pt idx="524">
                  <c:v>8.030727620831879E-2</c:v>
                </c:pt>
                <c:pt idx="525">
                  <c:v>8.068267487641223E-2</c:v>
                </c:pt>
                <c:pt idx="526">
                  <c:v>8.1058203992724787E-2</c:v>
                </c:pt>
                <c:pt idx="527">
                  <c:v>8.1433863602585754E-2</c:v>
                </c:pt>
                <c:pt idx="528">
                  <c:v>8.1809653751340861E-2</c:v>
                </c:pt>
                <c:pt idx="529">
                  <c:v>8.2185574484351598E-2</c:v>
                </c:pt>
                <c:pt idx="530">
                  <c:v>8.2561625846994557E-2</c:v>
                </c:pt>
                <c:pt idx="531">
                  <c:v>8.2937807884662762E-2</c:v>
                </c:pt>
                <c:pt idx="532">
                  <c:v>8.3372797376870311E-2</c:v>
                </c:pt>
                <c:pt idx="533">
                  <c:v>8.3807961593662217E-2</c:v>
                </c:pt>
                <c:pt idx="534">
                  <c:v>8.4243300605220783E-2</c:v>
                </c:pt>
                <c:pt idx="535">
                  <c:v>8.4678814481757181E-2</c:v>
                </c:pt>
                <c:pt idx="536">
                  <c:v>8.5114503293509891E-2</c:v>
                </c:pt>
                <c:pt idx="537">
                  <c:v>8.5550367110746706E-2</c:v>
                </c:pt>
                <c:pt idx="538">
                  <c:v>8.5986406003762506E-2</c:v>
                </c:pt>
                <c:pt idx="539">
                  <c:v>8.642262004288126E-2</c:v>
                </c:pt>
                <c:pt idx="540">
                  <c:v>8.685900929845447E-2</c:v>
                </c:pt>
                <c:pt idx="541">
                  <c:v>8.7295573840862728E-2</c:v>
                </c:pt>
                <c:pt idx="542">
                  <c:v>8.7732313740514378E-2</c:v>
                </c:pt>
                <c:pt idx="543">
                  <c:v>8.8169229067845967E-2</c:v>
                </c:pt>
                <c:pt idx="544">
                  <c:v>8.8606319893322461E-2</c:v>
                </c:pt>
                <c:pt idx="545">
                  <c:v>8.9043586287437027E-2</c:v>
                </c:pt>
                <c:pt idx="546">
                  <c:v>8.9481028320711475E-2</c:v>
                </c:pt>
                <c:pt idx="547">
                  <c:v>8.9918646063695817E-2</c:v>
                </c:pt>
                <c:pt idx="548">
                  <c:v>9.035643958696804E-2</c:v>
                </c:pt>
                <c:pt idx="549">
                  <c:v>9.079440896113522E-2</c:v>
                </c:pt>
                <c:pt idx="550">
                  <c:v>9.1232554256831966E-2</c:v>
                </c:pt>
                <c:pt idx="551">
                  <c:v>9.1670875544721531E-2</c:v>
                </c:pt>
                <c:pt idx="552">
                  <c:v>9.2109372895495811E-2</c:v>
                </c:pt>
                <c:pt idx="553">
                  <c:v>9.2548046379875126E-2</c:v>
                </c:pt>
                <c:pt idx="554">
                  <c:v>9.298689606860755E-2</c:v>
                </c:pt>
                <c:pt idx="555">
                  <c:v>9.3425922032470465E-2</c:v>
                </c:pt>
                <c:pt idx="556">
                  <c:v>9.3865124342269235E-2</c:v>
                </c:pt>
                <c:pt idx="557">
                  <c:v>9.4304503068837642E-2</c:v>
                </c:pt>
                <c:pt idx="558">
                  <c:v>9.4744058283037891E-2</c:v>
                </c:pt>
                <c:pt idx="559">
                  <c:v>9.5183790055760609E-2</c:v>
                </c:pt>
                <c:pt idx="560">
                  <c:v>9.5662815147340874E-2</c:v>
                </c:pt>
                <c:pt idx="561">
                  <c:v>9.614204976086671E-2</c:v>
                </c:pt>
                <c:pt idx="562">
                  <c:v>9.6621493987981255E-2</c:v>
                </c:pt>
                <c:pt idx="563">
                  <c:v>9.7101147920368058E-2</c:v>
                </c:pt>
                <c:pt idx="564">
                  <c:v>9.7581011649750415E-2</c:v>
                </c:pt>
                <c:pt idx="565">
                  <c:v>9.8061085267892034E-2</c:v>
                </c:pt>
                <c:pt idx="566">
                  <c:v>9.8541368866596812E-2</c:v>
                </c:pt>
                <c:pt idx="567">
                  <c:v>9.9021862537708616E-2</c:v>
                </c:pt>
                <c:pt idx="568">
                  <c:v>9.9502566373111279E-2</c:v>
                </c:pt>
                <c:pt idx="569">
                  <c:v>9.9983480464729491E-2</c:v>
                </c:pt>
                <c:pt idx="570">
                  <c:v>0.10046460490452525</c:v>
                </c:pt>
                <c:pt idx="571">
                  <c:v>0.10094593978450628</c:v>
                </c:pt>
                <c:pt idx="572">
                  <c:v>0.10142748519671829</c:v>
                </c:pt>
                <c:pt idx="573">
                  <c:v>0.10190924123324741</c:v>
                </c:pt>
                <c:pt idx="574">
                  <c:v>0.10239120798621104</c:v>
                </c:pt>
                <c:pt idx="575">
                  <c:v>0.10287338554778391</c:v>
                </c:pt>
                <c:pt idx="576">
                  <c:v>0.10335577401017182</c:v>
                </c:pt>
                <c:pt idx="577">
                  <c:v>0.10383837346561164</c:v>
                </c:pt>
                <c:pt idx="578">
                  <c:v>0.10432118400640156</c:v>
                </c:pt>
                <c:pt idx="579">
                  <c:v>0.10480420572486238</c:v>
                </c:pt>
                <c:pt idx="580">
                  <c:v>0.10528743871336266</c:v>
                </c:pt>
                <c:pt idx="581">
                  <c:v>0.1057708830643076</c:v>
                </c:pt>
                <c:pt idx="582">
                  <c:v>0.10625453887015412</c:v>
                </c:pt>
                <c:pt idx="583">
                  <c:v>0.10673840622338204</c:v>
                </c:pt>
                <c:pt idx="584">
                  <c:v>0.107222485216524</c:v>
                </c:pt>
                <c:pt idx="585">
                  <c:v>0.1077067759421515</c:v>
                </c:pt>
                <c:pt idx="586">
                  <c:v>0.10819127849287291</c:v>
                </c:pt>
                <c:pt idx="587">
                  <c:v>0.10867599296133523</c:v>
                </c:pt>
                <c:pt idx="588">
                  <c:v>0.10916091944023876</c:v>
                </c:pt>
              </c:numCache>
            </c:numRef>
          </c:val>
          <c:smooth val="0"/>
          <c:extLst>
            <c:ext xmlns:c16="http://schemas.microsoft.com/office/drawing/2014/chart" uri="{C3380CC4-5D6E-409C-BE32-E72D297353CC}">
              <c16:uniqueId val="{00000004-F7F0-433E-A38F-E769CC3AB64C}"/>
            </c:ext>
          </c:extLst>
        </c:ser>
        <c:ser>
          <c:idx val="2"/>
          <c:order val="4"/>
          <c:tx>
            <c:strRef>
              <c:f>Rentabilidade!$O$6</c:f>
              <c:strCache>
                <c:ptCount val="1"/>
                <c:pt idx="0">
                  <c:v>IFIX</c:v>
                </c:pt>
              </c:strCache>
            </c:strRef>
          </c:tx>
          <c:spPr>
            <a:ln w="28575" cap="rnd">
              <a:solidFill>
                <a:srgbClr val="93CDDD"/>
              </a:solidFill>
              <a:round/>
            </a:ln>
            <a:effectLst/>
          </c:spPr>
          <c:marker>
            <c:symbol val="none"/>
          </c:marker>
          <c:cat>
            <c:numRef>
              <c:f>Rentabilidade!$J$7:$J$10000</c:f>
              <c:numCache>
                <c:formatCode>[$-409]mmm\-yy;@</c:formatCode>
                <c:ptCount val="9994"/>
                <c:pt idx="0">
                  <c:v>43822</c:v>
                </c:pt>
                <c:pt idx="1">
                  <c:v>43823</c:v>
                </c:pt>
                <c:pt idx="2">
                  <c:v>43825</c:v>
                </c:pt>
                <c:pt idx="3">
                  <c:v>43826</c:v>
                </c:pt>
                <c:pt idx="4">
                  <c:v>43829</c:v>
                </c:pt>
                <c:pt idx="5">
                  <c:v>43830</c:v>
                </c:pt>
                <c:pt idx="6">
                  <c:v>43832</c:v>
                </c:pt>
                <c:pt idx="7">
                  <c:v>43833</c:v>
                </c:pt>
                <c:pt idx="8">
                  <c:v>43836</c:v>
                </c:pt>
                <c:pt idx="9">
                  <c:v>43837</c:v>
                </c:pt>
                <c:pt idx="10">
                  <c:v>43838</c:v>
                </c:pt>
                <c:pt idx="11">
                  <c:v>43839</c:v>
                </c:pt>
                <c:pt idx="12">
                  <c:v>43840</c:v>
                </c:pt>
                <c:pt idx="13">
                  <c:v>43843</c:v>
                </c:pt>
                <c:pt idx="14">
                  <c:v>43844</c:v>
                </c:pt>
                <c:pt idx="15">
                  <c:v>43845</c:v>
                </c:pt>
                <c:pt idx="16">
                  <c:v>43846</c:v>
                </c:pt>
                <c:pt idx="17">
                  <c:v>43847</c:v>
                </c:pt>
                <c:pt idx="18">
                  <c:v>43850</c:v>
                </c:pt>
                <c:pt idx="19">
                  <c:v>43851</c:v>
                </c:pt>
                <c:pt idx="20">
                  <c:v>43852</c:v>
                </c:pt>
                <c:pt idx="21">
                  <c:v>43853</c:v>
                </c:pt>
                <c:pt idx="22">
                  <c:v>43854</c:v>
                </c:pt>
                <c:pt idx="23">
                  <c:v>43857</c:v>
                </c:pt>
                <c:pt idx="24">
                  <c:v>43858</c:v>
                </c:pt>
                <c:pt idx="25">
                  <c:v>43859</c:v>
                </c:pt>
                <c:pt idx="26">
                  <c:v>43860</c:v>
                </c:pt>
                <c:pt idx="27">
                  <c:v>43861</c:v>
                </c:pt>
                <c:pt idx="28">
                  <c:v>43864</c:v>
                </c:pt>
                <c:pt idx="29">
                  <c:v>43865</c:v>
                </c:pt>
                <c:pt idx="30">
                  <c:v>43866</c:v>
                </c:pt>
                <c:pt idx="31">
                  <c:v>43867</c:v>
                </c:pt>
                <c:pt idx="32">
                  <c:v>43868</c:v>
                </c:pt>
                <c:pt idx="33">
                  <c:v>43871</c:v>
                </c:pt>
                <c:pt idx="34">
                  <c:v>43872</c:v>
                </c:pt>
                <c:pt idx="35">
                  <c:v>43873</c:v>
                </c:pt>
                <c:pt idx="36">
                  <c:v>43874</c:v>
                </c:pt>
                <c:pt idx="37">
                  <c:v>43875</c:v>
                </c:pt>
                <c:pt idx="38">
                  <c:v>43878</c:v>
                </c:pt>
                <c:pt idx="39">
                  <c:v>43879</c:v>
                </c:pt>
                <c:pt idx="40">
                  <c:v>43880</c:v>
                </c:pt>
                <c:pt idx="41">
                  <c:v>43881</c:v>
                </c:pt>
                <c:pt idx="42">
                  <c:v>43882</c:v>
                </c:pt>
                <c:pt idx="43">
                  <c:v>43887</c:v>
                </c:pt>
                <c:pt idx="44">
                  <c:v>43888</c:v>
                </c:pt>
                <c:pt idx="45">
                  <c:v>43889</c:v>
                </c:pt>
                <c:pt idx="46">
                  <c:v>43892</c:v>
                </c:pt>
                <c:pt idx="47">
                  <c:v>43893</c:v>
                </c:pt>
                <c:pt idx="48">
                  <c:v>43894</c:v>
                </c:pt>
                <c:pt idx="49">
                  <c:v>43895</c:v>
                </c:pt>
                <c:pt idx="50">
                  <c:v>43896</c:v>
                </c:pt>
                <c:pt idx="51">
                  <c:v>43899</c:v>
                </c:pt>
                <c:pt idx="52">
                  <c:v>43900</c:v>
                </c:pt>
                <c:pt idx="53">
                  <c:v>43901</c:v>
                </c:pt>
                <c:pt idx="54">
                  <c:v>43902</c:v>
                </c:pt>
                <c:pt idx="55">
                  <c:v>43903</c:v>
                </c:pt>
                <c:pt idx="56">
                  <c:v>43906</c:v>
                </c:pt>
                <c:pt idx="57">
                  <c:v>43907</c:v>
                </c:pt>
                <c:pt idx="58">
                  <c:v>43908</c:v>
                </c:pt>
                <c:pt idx="59">
                  <c:v>43909</c:v>
                </c:pt>
                <c:pt idx="60">
                  <c:v>43910</c:v>
                </c:pt>
                <c:pt idx="61">
                  <c:v>43913</c:v>
                </c:pt>
                <c:pt idx="62">
                  <c:v>43914</c:v>
                </c:pt>
                <c:pt idx="63">
                  <c:v>43915</c:v>
                </c:pt>
                <c:pt idx="64">
                  <c:v>43916</c:v>
                </c:pt>
                <c:pt idx="65">
                  <c:v>43917</c:v>
                </c:pt>
                <c:pt idx="66">
                  <c:v>43920</c:v>
                </c:pt>
                <c:pt idx="67">
                  <c:v>43921</c:v>
                </c:pt>
                <c:pt idx="68">
                  <c:v>43922</c:v>
                </c:pt>
                <c:pt idx="69">
                  <c:v>43923</c:v>
                </c:pt>
                <c:pt idx="70">
                  <c:v>43924</c:v>
                </c:pt>
                <c:pt idx="71">
                  <c:v>43927</c:v>
                </c:pt>
                <c:pt idx="72">
                  <c:v>43928</c:v>
                </c:pt>
                <c:pt idx="73">
                  <c:v>43929</c:v>
                </c:pt>
                <c:pt idx="74">
                  <c:v>43930</c:v>
                </c:pt>
                <c:pt idx="75">
                  <c:v>43934</c:v>
                </c:pt>
                <c:pt idx="76">
                  <c:v>43935</c:v>
                </c:pt>
                <c:pt idx="77">
                  <c:v>43936</c:v>
                </c:pt>
                <c:pt idx="78">
                  <c:v>43937</c:v>
                </c:pt>
                <c:pt idx="79">
                  <c:v>43938</c:v>
                </c:pt>
                <c:pt idx="80">
                  <c:v>43941</c:v>
                </c:pt>
                <c:pt idx="81">
                  <c:v>43943</c:v>
                </c:pt>
                <c:pt idx="82">
                  <c:v>43944</c:v>
                </c:pt>
                <c:pt idx="83">
                  <c:v>43945</c:v>
                </c:pt>
                <c:pt idx="84">
                  <c:v>43948</c:v>
                </c:pt>
                <c:pt idx="85">
                  <c:v>43949</c:v>
                </c:pt>
                <c:pt idx="86">
                  <c:v>43950</c:v>
                </c:pt>
                <c:pt idx="87">
                  <c:v>43951</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43994</c:v>
                </c:pt>
                <c:pt idx="117">
                  <c:v>43997</c:v>
                </c:pt>
                <c:pt idx="118">
                  <c:v>43998</c:v>
                </c:pt>
                <c:pt idx="119">
                  <c:v>43999</c:v>
                </c:pt>
                <c:pt idx="120">
                  <c:v>44000</c:v>
                </c:pt>
                <c:pt idx="121">
                  <c:v>44001</c:v>
                </c:pt>
                <c:pt idx="122">
                  <c:v>44004</c:v>
                </c:pt>
                <c:pt idx="123">
                  <c:v>44005</c:v>
                </c:pt>
                <c:pt idx="124">
                  <c:v>44006</c:v>
                </c:pt>
                <c:pt idx="125">
                  <c:v>44007</c:v>
                </c:pt>
                <c:pt idx="126">
                  <c:v>44008</c:v>
                </c:pt>
                <c:pt idx="127">
                  <c:v>44011</c:v>
                </c:pt>
                <c:pt idx="128">
                  <c:v>44012</c:v>
                </c:pt>
                <c:pt idx="129">
                  <c:v>44013</c:v>
                </c:pt>
                <c:pt idx="130">
                  <c:v>44014</c:v>
                </c:pt>
                <c:pt idx="131">
                  <c:v>44015</c:v>
                </c:pt>
                <c:pt idx="132">
                  <c:v>44018</c:v>
                </c:pt>
                <c:pt idx="133">
                  <c:v>44019</c:v>
                </c:pt>
                <c:pt idx="134">
                  <c:v>44020</c:v>
                </c:pt>
                <c:pt idx="135">
                  <c:v>44021</c:v>
                </c:pt>
                <c:pt idx="136">
                  <c:v>44022</c:v>
                </c:pt>
                <c:pt idx="137">
                  <c:v>44025</c:v>
                </c:pt>
                <c:pt idx="138">
                  <c:v>44026</c:v>
                </c:pt>
                <c:pt idx="139">
                  <c:v>44027</c:v>
                </c:pt>
                <c:pt idx="140">
                  <c:v>44028</c:v>
                </c:pt>
                <c:pt idx="141">
                  <c:v>44029</c:v>
                </c:pt>
                <c:pt idx="142">
                  <c:v>44032</c:v>
                </c:pt>
                <c:pt idx="143">
                  <c:v>44033</c:v>
                </c:pt>
                <c:pt idx="144">
                  <c:v>44034</c:v>
                </c:pt>
                <c:pt idx="145">
                  <c:v>44035</c:v>
                </c:pt>
                <c:pt idx="146">
                  <c:v>44036</c:v>
                </c:pt>
                <c:pt idx="147">
                  <c:v>44039</c:v>
                </c:pt>
                <c:pt idx="148">
                  <c:v>44040</c:v>
                </c:pt>
                <c:pt idx="149">
                  <c:v>44041</c:v>
                </c:pt>
                <c:pt idx="150">
                  <c:v>44042</c:v>
                </c:pt>
                <c:pt idx="151">
                  <c:v>44043</c:v>
                </c:pt>
                <c:pt idx="152">
                  <c:v>44046</c:v>
                </c:pt>
                <c:pt idx="153">
                  <c:v>44047</c:v>
                </c:pt>
                <c:pt idx="154">
                  <c:v>44048</c:v>
                </c:pt>
                <c:pt idx="155">
                  <c:v>44049</c:v>
                </c:pt>
                <c:pt idx="156">
                  <c:v>44050</c:v>
                </c:pt>
                <c:pt idx="157">
                  <c:v>44053</c:v>
                </c:pt>
                <c:pt idx="158">
                  <c:v>44054</c:v>
                </c:pt>
                <c:pt idx="159">
                  <c:v>44055</c:v>
                </c:pt>
                <c:pt idx="160">
                  <c:v>44056</c:v>
                </c:pt>
                <c:pt idx="161">
                  <c:v>44057</c:v>
                </c:pt>
                <c:pt idx="162">
                  <c:v>44060</c:v>
                </c:pt>
                <c:pt idx="163">
                  <c:v>44061</c:v>
                </c:pt>
                <c:pt idx="164">
                  <c:v>44062</c:v>
                </c:pt>
                <c:pt idx="165">
                  <c:v>44063</c:v>
                </c:pt>
                <c:pt idx="166">
                  <c:v>44064</c:v>
                </c:pt>
                <c:pt idx="167">
                  <c:v>44067</c:v>
                </c:pt>
                <c:pt idx="168">
                  <c:v>44068</c:v>
                </c:pt>
                <c:pt idx="169">
                  <c:v>44069</c:v>
                </c:pt>
                <c:pt idx="170">
                  <c:v>44070</c:v>
                </c:pt>
                <c:pt idx="171">
                  <c:v>44071</c:v>
                </c:pt>
                <c:pt idx="172">
                  <c:v>44074</c:v>
                </c:pt>
                <c:pt idx="173">
                  <c:v>44075</c:v>
                </c:pt>
                <c:pt idx="174">
                  <c:v>44076</c:v>
                </c:pt>
                <c:pt idx="175">
                  <c:v>44077</c:v>
                </c:pt>
                <c:pt idx="176">
                  <c:v>44078</c:v>
                </c:pt>
                <c:pt idx="177">
                  <c:v>44082</c:v>
                </c:pt>
                <c:pt idx="178">
                  <c:v>44083</c:v>
                </c:pt>
                <c:pt idx="179">
                  <c:v>44084</c:v>
                </c:pt>
                <c:pt idx="180">
                  <c:v>44085</c:v>
                </c:pt>
                <c:pt idx="181">
                  <c:v>44088</c:v>
                </c:pt>
                <c:pt idx="182">
                  <c:v>44089</c:v>
                </c:pt>
                <c:pt idx="183">
                  <c:v>44090</c:v>
                </c:pt>
                <c:pt idx="184">
                  <c:v>44091</c:v>
                </c:pt>
                <c:pt idx="185">
                  <c:v>44092</c:v>
                </c:pt>
                <c:pt idx="186">
                  <c:v>44095</c:v>
                </c:pt>
                <c:pt idx="187">
                  <c:v>44096</c:v>
                </c:pt>
                <c:pt idx="188">
                  <c:v>44097</c:v>
                </c:pt>
                <c:pt idx="189">
                  <c:v>44098</c:v>
                </c:pt>
                <c:pt idx="190">
                  <c:v>44099</c:v>
                </c:pt>
                <c:pt idx="191">
                  <c:v>44102</c:v>
                </c:pt>
                <c:pt idx="192">
                  <c:v>44103</c:v>
                </c:pt>
                <c:pt idx="193">
                  <c:v>44104</c:v>
                </c:pt>
                <c:pt idx="194">
                  <c:v>44105</c:v>
                </c:pt>
                <c:pt idx="195">
                  <c:v>44106</c:v>
                </c:pt>
                <c:pt idx="196">
                  <c:v>44109</c:v>
                </c:pt>
                <c:pt idx="197">
                  <c:v>44110</c:v>
                </c:pt>
                <c:pt idx="198">
                  <c:v>44111</c:v>
                </c:pt>
                <c:pt idx="199">
                  <c:v>44112</c:v>
                </c:pt>
                <c:pt idx="200">
                  <c:v>44113</c:v>
                </c:pt>
                <c:pt idx="201">
                  <c:v>44117</c:v>
                </c:pt>
                <c:pt idx="202">
                  <c:v>44118</c:v>
                </c:pt>
                <c:pt idx="203">
                  <c:v>44119</c:v>
                </c:pt>
                <c:pt idx="204">
                  <c:v>44120</c:v>
                </c:pt>
                <c:pt idx="205">
                  <c:v>44123</c:v>
                </c:pt>
                <c:pt idx="206">
                  <c:v>44124</c:v>
                </c:pt>
                <c:pt idx="207">
                  <c:v>44125</c:v>
                </c:pt>
                <c:pt idx="208">
                  <c:v>44126</c:v>
                </c:pt>
                <c:pt idx="209">
                  <c:v>44127</c:v>
                </c:pt>
                <c:pt idx="210">
                  <c:v>44130</c:v>
                </c:pt>
                <c:pt idx="211">
                  <c:v>44131</c:v>
                </c:pt>
                <c:pt idx="212">
                  <c:v>44132</c:v>
                </c:pt>
                <c:pt idx="213">
                  <c:v>44133</c:v>
                </c:pt>
                <c:pt idx="214">
                  <c:v>44134</c:v>
                </c:pt>
                <c:pt idx="215">
                  <c:v>44138</c:v>
                </c:pt>
                <c:pt idx="216">
                  <c:v>44139</c:v>
                </c:pt>
                <c:pt idx="217">
                  <c:v>44140</c:v>
                </c:pt>
                <c:pt idx="218">
                  <c:v>44141</c:v>
                </c:pt>
                <c:pt idx="219">
                  <c:v>44144</c:v>
                </c:pt>
                <c:pt idx="220">
                  <c:v>44145</c:v>
                </c:pt>
                <c:pt idx="221">
                  <c:v>44146</c:v>
                </c:pt>
                <c:pt idx="222">
                  <c:v>44147</c:v>
                </c:pt>
                <c:pt idx="223">
                  <c:v>44148</c:v>
                </c:pt>
                <c:pt idx="224">
                  <c:v>44151</c:v>
                </c:pt>
                <c:pt idx="225">
                  <c:v>44152</c:v>
                </c:pt>
                <c:pt idx="226">
                  <c:v>44153</c:v>
                </c:pt>
                <c:pt idx="227">
                  <c:v>44154</c:v>
                </c:pt>
                <c:pt idx="228">
                  <c:v>44155</c:v>
                </c:pt>
                <c:pt idx="229">
                  <c:v>44158</c:v>
                </c:pt>
                <c:pt idx="230">
                  <c:v>44159</c:v>
                </c:pt>
                <c:pt idx="231">
                  <c:v>44160</c:v>
                </c:pt>
                <c:pt idx="232">
                  <c:v>44161</c:v>
                </c:pt>
                <c:pt idx="233">
                  <c:v>44162</c:v>
                </c:pt>
                <c:pt idx="234">
                  <c:v>44165</c:v>
                </c:pt>
                <c:pt idx="235">
                  <c:v>44166</c:v>
                </c:pt>
                <c:pt idx="236">
                  <c:v>44167</c:v>
                </c:pt>
                <c:pt idx="237">
                  <c:v>44168</c:v>
                </c:pt>
                <c:pt idx="238">
                  <c:v>44169</c:v>
                </c:pt>
                <c:pt idx="239">
                  <c:v>44172</c:v>
                </c:pt>
                <c:pt idx="240">
                  <c:v>44173</c:v>
                </c:pt>
                <c:pt idx="241">
                  <c:v>44174</c:v>
                </c:pt>
                <c:pt idx="242">
                  <c:v>44175</c:v>
                </c:pt>
                <c:pt idx="243">
                  <c:v>44176</c:v>
                </c:pt>
                <c:pt idx="244">
                  <c:v>44179</c:v>
                </c:pt>
                <c:pt idx="245">
                  <c:v>44180</c:v>
                </c:pt>
                <c:pt idx="246">
                  <c:v>44181</c:v>
                </c:pt>
                <c:pt idx="247">
                  <c:v>44182</c:v>
                </c:pt>
                <c:pt idx="248">
                  <c:v>44183</c:v>
                </c:pt>
                <c:pt idx="249">
                  <c:v>44186</c:v>
                </c:pt>
                <c:pt idx="250">
                  <c:v>44187</c:v>
                </c:pt>
                <c:pt idx="251">
                  <c:v>44188</c:v>
                </c:pt>
                <c:pt idx="252">
                  <c:v>44189</c:v>
                </c:pt>
                <c:pt idx="253">
                  <c:v>44193</c:v>
                </c:pt>
                <c:pt idx="254">
                  <c:v>44194</c:v>
                </c:pt>
                <c:pt idx="255">
                  <c:v>44195</c:v>
                </c:pt>
                <c:pt idx="256">
                  <c:v>44196</c:v>
                </c:pt>
                <c:pt idx="257">
                  <c:v>44200</c:v>
                </c:pt>
                <c:pt idx="258">
                  <c:v>44201</c:v>
                </c:pt>
                <c:pt idx="259">
                  <c:v>44202</c:v>
                </c:pt>
                <c:pt idx="260">
                  <c:v>44203</c:v>
                </c:pt>
                <c:pt idx="261">
                  <c:v>44204</c:v>
                </c:pt>
                <c:pt idx="262">
                  <c:v>44207</c:v>
                </c:pt>
                <c:pt idx="263">
                  <c:v>44208</c:v>
                </c:pt>
                <c:pt idx="264">
                  <c:v>44209</c:v>
                </c:pt>
                <c:pt idx="265">
                  <c:v>44210</c:v>
                </c:pt>
                <c:pt idx="266">
                  <c:v>44211</c:v>
                </c:pt>
                <c:pt idx="267">
                  <c:v>44214</c:v>
                </c:pt>
                <c:pt idx="268">
                  <c:v>44215</c:v>
                </c:pt>
                <c:pt idx="269">
                  <c:v>44216</c:v>
                </c:pt>
                <c:pt idx="270">
                  <c:v>44217</c:v>
                </c:pt>
                <c:pt idx="271">
                  <c:v>44218</c:v>
                </c:pt>
                <c:pt idx="272">
                  <c:v>44221</c:v>
                </c:pt>
                <c:pt idx="273">
                  <c:v>44222</c:v>
                </c:pt>
                <c:pt idx="274">
                  <c:v>44223</c:v>
                </c:pt>
                <c:pt idx="275">
                  <c:v>44224</c:v>
                </c:pt>
                <c:pt idx="276">
                  <c:v>44225</c:v>
                </c:pt>
                <c:pt idx="277">
                  <c:v>44228</c:v>
                </c:pt>
                <c:pt idx="278">
                  <c:v>44229</c:v>
                </c:pt>
                <c:pt idx="279">
                  <c:v>44230</c:v>
                </c:pt>
                <c:pt idx="280">
                  <c:v>44231</c:v>
                </c:pt>
                <c:pt idx="281">
                  <c:v>44232</c:v>
                </c:pt>
                <c:pt idx="282">
                  <c:v>44235</c:v>
                </c:pt>
                <c:pt idx="283">
                  <c:v>44236</c:v>
                </c:pt>
                <c:pt idx="284">
                  <c:v>44237</c:v>
                </c:pt>
                <c:pt idx="285">
                  <c:v>44238</c:v>
                </c:pt>
                <c:pt idx="286">
                  <c:v>44239</c:v>
                </c:pt>
                <c:pt idx="287">
                  <c:v>44244</c:v>
                </c:pt>
                <c:pt idx="288">
                  <c:v>44245</c:v>
                </c:pt>
                <c:pt idx="289">
                  <c:v>44246</c:v>
                </c:pt>
                <c:pt idx="290">
                  <c:v>44249</c:v>
                </c:pt>
                <c:pt idx="291">
                  <c:v>44250</c:v>
                </c:pt>
                <c:pt idx="292">
                  <c:v>44251</c:v>
                </c:pt>
                <c:pt idx="293">
                  <c:v>44252</c:v>
                </c:pt>
                <c:pt idx="294">
                  <c:v>44253</c:v>
                </c:pt>
                <c:pt idx="295">
                  <c:v>44256</c:v>
                </c:pt>
                <c:pt idx="296">
                  <c:v>44257</c:v>
                </c:pt>
                <c:pt idx="297">
                  <c:v>44258</c:v>
                </c:pt>
                <c:pt idx="298">
                  <c:v>44259</c:v>
                </c:pt>
                <c:pt idx="299">
                  <c:v>44260</c:v>
                </c:pt>
                <c:pt idx="300">
                  <c:v>44263</c:v>
                </c:pt>
                <c:pt idx="301">
                  <c:v>44264</c:v>
                </c:pt>
                <c:pt idx="302">
                  <c:v>44265</c:v>
                </c:pt>
                <c:pt idx="303">
                  <c:v>44266</c:v>
                </c:pt>
                <c:pt idx="304">
                  <c:v>44267</c:v>
                </c:pt>
                <c:pt idx="305">
                  <c:v>44270</c:v>
                </c:pt>
                <c:pt idx="306">
                  <c:v>44271</c:v>
                </c:pt>
                <c:pt idx="307">
                  <c:v>44272</c:v>
                </c:pt>
                <c:pt idx="308">
                  <c:v>44273</c:v>
                </c:pt>
                <c:pt idx="309">
                  <c:v>44274</c:v>
                </c:pt>
                <c:pt idx="310">
                  <c:v>44277</c:v>
                </c:pt>
                <c:pt idx="311">
                  <c:v>44278</c:v>
                </c:pt>
                <c:pt idx="312">
                  <c:v>44279</c:v>
                </c:pt>
                <c:pt idx="313">
                  <c:v>44280</c:v>
                </c:pt>
                <c:pt idx="314">
                  <c:v>44281</c:v>
                </c:pt>
                <c:pt idx="315">
                  <c:v>44284</c:v>
                </c:pt>
                <c:pt idx="316">
                  <c:v>44285</c:v>
                </c:pt>
                <c:pt idx="317">
                  <c:v>44286</c:v>
                </c:pt>
                <c:pt idx="318">
                  <c:v>44287</c:v>
                </c:pt>
                <c:pt idx="319">
                  <c:v>44291</c:v>
                </c:pt>
                <c:pt idx="320">
                  <c:v>44292</c:v>
                </c:pt>
                <c:pt idx="321">
                  <c:v>44293</c:v>
                </c:pt>
                <c:pt idx="322">
                  <c:v>44294</c:v>
                </c:pt>
                <c:pt idx="323">
                  <c:v>44295</c:v>
                </c:pt>
                <c:pt idx="324">
                  <c:v>44298</c:v>
                </c:pt>
                <c:pt idx="325">
                  <c:v>44299</c:v>
                </c:pt>
                <c:pt idx="326">
                  <c:v>44300</c:v>
                </c:pt>
                <c:pt idx="327">
                  <c:v>44301</c:v>
                </c:pt>
                <c:pt idx="328">
                  <c:v>44302</c:v>
                </c:pt>
                <c:pt idx="329">
                  <c:v>44305</c:v>
                </c:pt>
                <c:pt idx="330">
                  <c:v>44306</c:v>
                </c:pt>
                <c:pt idx="331">
                  <c:v>44308</c:v>
                </c:pt>
                <c:pt idx="332">
                  <c:v>44309</c:v>
                </c:pt>
                <c:pt idx="333">
                  <c:v>44312</c:v>
                </c:pt>
                <c:pt idx="334">
                  <c:v>44313</c:v>
                </c:pt>
                <c:pt idx="335">
                  <c:v>44314</c:v>
                </c:pt>
                <c:pt idx="336">
                  <c:v>44315</c:v>
                </c:pt>
                <c:pt idx="337">
                  <c:v>44316</c:v>
                </c:pt>
                <c:pt idx="338">
                  <c:v>44319</c:v>
                </c:pt>
                <c:pt idx="339">
                  <c:v>44320</c:v>
                </c:pt>
                <c:pt idx="340">
                  <c:v>44321</c:v>
                </c:pt>
                <c:pt idx="341">
                  <c:v>44322</c:v>
                </c:pt>
                <c:pt idx="342">
                  <c:v>44323</c:v>
                </c:pt>
                <c:pt idx="343">
                  <c:v>44326</c:v>
                </c:pt>
                <c:pt idx="344">
                  <c:v>44327</c:v>
                </c:pt>
                <c:pt idx="345">
                  <c:v>44328</c:v>
                </c:pt>
                <c:pt idx="346">
                  <c:v>44329</c:v>
                </c:pt>
                <c:pt idx="347">
                  <c:v>44330</c:v>
                </c:pt>
                <c:pt idx="348">
                  <c:v>44333</c:v>
                </c:pt>
                <c:pt idx="349">
                  <c:v>44334</c:v>
                </c:pt>
                <c:pt idx="350">
                  <c:v>44335</c:v>
                </c:pt>
                <c:pt idx="351">
                  <c:v>44336</c:v>
                </c:pt>
                <c:pt idx="352">
                  <c:v>44337</c:v>
                </c:pt>
                <c:pt idx="353">
                  <c:v>44340</c:v>
                </c:pt>
                <c:pt idx="354">
                  <c:v>44341</c:v>
                </c:pt>
                <c:pt idx="355">
                  <c:v>44342</c:v>
                </c:pt>
                <c:pt idx="356">
                  <c:v>44343</c:v>
                </c:pt>
                <c:pt idx="357">
                  <c:v>44344</c:v>
                </c:pt>
                <c:pt idx="358">
                  <c:v>44347</c:v>
                </c:pt>
                <c:pt idx="359">
                  <c:v>44348</c:v>
                </c:pt>
                <c:pt idx="360">
                  <c:v>44349</c:v>
                </c:pt>
                <c:pt idx="361">
                  <c:v>44351</c:v>
                </c:pt>
                <c:pt idx="362">
                  <c:v>44354</c:v>
                </c:pt>
                <c:pt idx="363">
                  <c:v>44355</c:v>
                </c:pt>
                <c:pt idx="364">
                  <c:v>44356</c:v>
                </c:pt>
                <c:pt idx="365">
                  <c:v>44357</c:v>
                </c:pt>
                <c:pt idx="366">
                  <c:v>44358</c:v>
                </c:pt>
                <c:pt idx="367">
                  <c:v>44361</c:v>
                </c:pt>
                <c:pt idx="368">
                  <c:v>44362</c:v>
                </c:pt>
                <c:pt idx="369">
                  <c:v>44363</c:v>
                </c:pt>
                <c:pt idx="370">
                  <c:v>44364</c:v>
                </c:pt>
                <c:pt idx="371">
                  <c:v>44365</c:v>
                </c:pt>
                <c:pt idx="372">
                  <c:v>44368</c:v>
                </c:pt>
                <c:pt idx="373">
                  <c:v>44369</c:v>
                </c:pt>
                <c:pt idx="374">
                  <c:v>44370</c:v>
                </c:pt>
                <c:pt idx="375">
                  <c:v>44371</c:v>
                </c:pt>
                <c:pt idx="376">
                  <c:v>44372</c:v>
                </c:pt>
                <c:pt idx="377">
                  <c:v>44375</c:v>
                </c:pt>
                <c:pt idx="378">
                  <c:v>44376</c:v>
                </c:pt>
                <c:pt idx="379">
                  <c:v>44377</c:v>
                </c:pt>
                <c:pt idx="380">
                  <c:v>44378</c:v>
                </c:pt>
                <c:pt idx="381">
                  <c:v>44379</c:v>
                </c:pt>
                <c:pt idx="382">
                  <c:v>44382</c:v>
                </c:pt>
                <c:pt idx="383">
                  <c:v>44383</c:v>
                </c:pt>
                <c:pt idx="384">
                  <c:v>44384</c:v>
                </c:pt>
                <c:pt idx="385">
                  <c:v>44385</c:v>
                </c:pt>
                <c:pt idx="386">
                  <c:v>44386</c:v>
                </c:pt>
                <c:pt idx="387">
                  <c:v>44389</c:v>
                </c:pt>
                <c:pt idx="388">
                  <c:v>44390</c:v>
                </c:pt>
                <c:pt idx="389">
                  <c:v>44391</c:v>
                </c:pt>
                <c:pt idx="390">
                  <c:v>44392</c:v>
                </c:pt>
                <c:pt idx="391">
                  <c:v>44393</c:v>
                </c:pt>
                <c:pt idx="392">
                  <c:v>44396</c:v>
                </c:pt>
                <c:pt idx="393">
                  <c:v>44397</c:v>
                </c:pt>
                <c:pt idx="394">
                  <c:v>44398</c:v>
                </c:pt>
                <c:pt idx="395">
                  <c:v>44399</c:v>
                </c:pt>
                <c:pt idx="396">
                  <c:v>44400</c:v>
                </c:pt>
                <c:pt idx="397">
                  <c:v>44403</c:v>
                </c:pt>
                <c:pt idx="398">
                  <c:v>44404</c:v>
                </c:pt>
                <c:pt idx="399">
                  <c:v>44405</c:v>
                </c:pt>
                <c:pt idx="400">
                  <c:v>44406</c:v>
                </c:pt>
                <c:pt idx="401">
                  <c:v>44407</c:v>
                </c:pt>
                <c:pt idx="402">
                  <c:v>44410</c:v>
                </c:pt>
                <c:pt idx="403">
                  <c:v>44411</c:v>
                </c:pt>
                <c:pt idx="404">
                  <c:v>44412</c:v>
                </c:pt>
                <c:pt idx="405">
                  <c:v>44413</c:v>
                </c:pt>
                <c:pt idx="406">
                  <c:v>44414</c:v>
                </c:pt>
                <c:pt idx="407">
                  <c:v>44417</c:v>
                </c:pt>
                <c:pt idx="408">
                  <c:v>44418</c:v>
                </c:pt>
                <c:pt idx="409">
                  <c:v>44419</c:v>
                </c:pt>
                <c:pt idx="410">
                  <c:v>44420</c:v>
                </c:pt>
                <c:pt idx="411">
                  <c:v>44421</c:v>
                </c:pt>
                <c:pt idx="412">
                  <c:v>44424</c:v>
                </c:pt>
                <c:pt idx="413">
                  <c:v>44425</c:v>
                </c:pt>
                <c:pt idx="414">
                  <c:v>44426</c:v>
                </c:pt>
                <c:pt idx="415">
                  <c:v>44427</c:v>
                </c:pt>
                <c:pt idx="416">
                  <c:v>44428</c:v>
                </c:pt>
                <c:pt idx="417">
                  <c:v>44431</c:v>
                </c:pt>
                <c:pt idx="418">
                  <c:v>44432</c:v>
                </c:pt>
                <c:pt idx="419">
                  <c:v>44433</c:v>
                </c:pt>
                <c:pt idx="420">
                  <c:v>44434</c:v>
                </c:pt>
                <c:pt idx="421">
                  <c:v>44435</c:v>
                </c:pt>
                <c:pt idx="422">
                  <c:v>44438</c:v>
                </c:pt>
                <c:pt idx="423">
                  <c:v>44439</c:v>
                </c:pt>
                <c:pt idx="424">
                  <c:v>44440</c:v>
                </c:pt>
                <c:pt idx="425">
                  <c:v>44441</c:v>
                </c:pt>
                <c:pt idx="426">
                  <c:v>44442</c:v>
                </c:pt>
                <c:pt idx="427">
                  <c:v>44445</c:v>
                </c:pt>
                <c:pt idx="428">
                  <c:v>44447</c:v>
                </c:pt>
                <c:pt idx="429">
                  <c:v>44448</c:v>
                </c:pt>
                <c:pt idx="430">
                  <c:v>44449</c:v>
                </c:pt>
                <c:pt idx="431">
                  <c:v>44452</c:v>
                </c:pt>
                <c:pt idx="432">
                  <c:v>44453</c:v>
                </c:pt>
                <c:pt idx="433">
                  <c:v>44454</c:v>
                </c:pt>
                <c:pt idx="434">
                  <c:v>44455</c:v>
                </c:pt>
                <c:pt idx="435">
                  <c:v>44456</c:v>
                </c:pt>
                <c:pt idx="436">
                  <c:v>44459</c:v>
                </c:pt>
                <c:pt idx="437">
                  <c:v>44460</c:v>
                </c:pt>
                <c:pt idx="438">
                  <c:v>44461</c:v>
                </c:pt>
                <c:pt idx="439">
                  <c:v>44462</c:v>
                </c:pt>
                <c:pt idx="440">
                  <c:v>44463</c:v>
                </c:pt>
                <c:pt idx="441">
                  <c:v>44466</c:v>
                </c:pt>
                <c:pt idx="442">
                  <c:v>44467</c:v>
                </c:pt>
                <c:pt idx="443">
                  <c:v>44468</c:v>
                </c:pt>
                <c:pt idx="444">
                  <c:v>44469</c:v>
                </c:pt>
                <c:pt idx="445">
                  <c:v>44470</c:v>
                </c:pt>
                <c:pt idx="446">
                  <c:v>44473</c:v>
                </c:pt>
                <c:pt idx="447">
                  <c:v>44474</c:v>
                </c:pt>
                <c:pt idx="448">
                  <c:v>44475</c:v>
                </c:pt>
                <c:pt idx="449">
                  <c:v>44476</c:v>
                </c:pt>
                <c:pt idx="450">
                  <c:v>44477</c:v>
                </c:pt>
                <c:pt idx="451">
                  <c:v>44480</c:v>
                </c:pt>
                <c:pt idx="452">
                  <c:v>44482</c:v>
                </c:pt>
                <c:pt idx="453">
                  <c:v>44483</c:v>
                </c:pt>
                <c:pt idx="454">
                  <c:v>44484</c:v>
                </c:pt>
                <c:pt idx="455">
                  <c:v>44487</c:v>
                </c:pt>
                <c:pt idx="456">
                  <c:v>44488</c:v>
                </c:pt>
                <c:pt idx="457">
                  <c:v>44489</c:v>
                </c:pt>
                <c:pt idx="458">
                  <c:v>44490</c:v>
                </c:pt>
                <c:pt idx="459">
                  <c:v>44491</c:v>
                </c:pt>
                <c:pt idx="460">
                  <c:v>44494</c:v>
                </c:pt>
                <c:pt idx="461">
                  <c:v>44495</c:v>
                </c:pt>
                <c:pt idx="462">
                  <c:v>44496</c:v>
                </c:pt>
                <c:pt idx="463">
                  <c:v>44497</c:v>
                </c:pt>
                <c:pt idx="464">
                  <c:v>44498</c:v>
                </c:pt>
                <c:pt idx="465">
                  <c:v>44501</c:v>
                </c:pt>
                <c:pt idx="466">
                  <c:v>44503</c:v>
                </c:pt>
                <c:pt idx="467">
                  <c:v>44504</c:v>
                </c:pt>
                <c:pt idx="468">
                  <c:v>44505</c:v>
                </c:pt>
                <c:pt idx="469">
                  <c:v>44508</c:v>
                </c:pt>
                <c:pt idx="470">
                  <c:v>44509</c:v>
                </c:pt>
                <c:pt idx="471">
                  <c:v>44510</c:v>
                </c:pt>
                <c:pt idx="472">
                  <c:v>44511</c:v>
                </c:pt>
                <c:pt idx="473">
                  <c:v>44512</c:v>
                </c:pt>
                <c:pt idx="474">
                  <c:v>44516</c:v>
                </c:pt>
                <c:pt idx="475">
                  <c:v>44517</c:v>
                </c:pt>
                <c:pt idx="476">
                  <c:v>44518</c:v>
                </c:pt>
                <c:pt idx="477">
                  <c:v>44519</c:v>
                </c:pt>
                <c:pt idx="478">
                  <c:v>44522</c:v>
                </c:pt>
                <c:pt idx="479">
                  <c:v>44523</c:v>
                </c:pt>
                <c:pt idx="480">
                  <c:v>44524</c:v>
                </c:pt>
                <c:pt idx="481">
                  <c:v>44525</c:v>
                </c:pt>
                <c:pt idx="482">
                  <c:v>44526</c:v>
                </c:pt>
                <c:pt idx="483">
                  <c:v>44529</c:v>
                </c:pt>
                <c:pt idx="484">
                  <c:v>44530</c:v>
                </c:pt>
                <c:pt idx="485">
                  <c:v>44531</c:v>
                </c:pt>
                <c:pt idx="486">
                  <c:v>44532</c:v>
                </c:pt>
                <c:pt idx="487">
                  <c:v>44533</c:v>
                </c:pt>
                <c:pt idx="488">
                  <c:v>44536</c:v>
                </c:pt>
                <c:pt idx="489">
                  <c:v>44537</c:v>
                </c:pt>
                <c:pt idx="490">
                  <c:v>44538</c:v>
                </c:pt>
                <c:pt idx="491">
                  <c:v>44539</c:v>
                </c:pt>
                <c:pt idx="492">
                  <c:v>44540</c:v>
                </c:pt>
                <c:pt idx="493">
                  <c:v>44543</c:v>
                </c:pt>
                <c:pt idx="494">
                  <c:v>44544</c:v>
                </c:pt>
                <c:pt idx="495">
                  <c:v>44545</c:v>
                </c:pt>
                <c:pt idx="496">
                  <c:v>44546</c:v>
                </c:pt>
                <c:pt idx="497">
                  <c:v>44547</c:v>
                </c:pt>
                <c:pt idx="498">
                  <c:v>44550</c:v>
                </c:pt>
                <c:pt idx="499">
                  <c:v>44551</c:v>
                </c:pt>
                <c:pt idx="500">
                  <c:v>44552</c:v>
                </c:pt>
                <c:pt idx="501">
                  <c:v>44553</c:v>
                </c:pt>
                <c:pt idx="502">
                  <c:v>44554</c:v>
                </c:pt>
                <c:pt idx="503">
                  <c:v>44557</c:v>
                </c:pt>
                <c:pt idx="504">
                  <c:v>44558</c:v>
                </c:pt>
                <c:pt idx="505">
                  <c:v>44559</c:v>
                </c:pt>
                <c:pt idx="506">
                  <c:v>44560</c:v>
                </c:pt>
                <c:pt idx="507">
                  <c:v>44561</c:v>
                </c:pt>
                <c:pt idx="508">
                  <c:v>44564</c:v>
                </c:pt>
                <c:pt idx="509">
                  <c:v>44565</c:v>
                </c:pt>
                <c:pt idx="510">
                  <c:v>44566</c:v>
                </c:pt>
                <c:pt idx="511">
                  <c:v>44567</c:v>
                </c:pt>
                <c:pt idx="512">
                  <c:v>44568</c:v>
                </c:pt>
                <c:pt idx="513">
                  <c:v>44571</c:v>
                </c:pt>
                <c:pt idx="514">
                  <c:v>44572</c:v>
                </c:pt>
                <c:pt idx="515">
                  <c:v>44573</c:v>
                </c:pt>
                <c:pt idx="516">
                  <c:v>44574</c:v>
                </c:pt>
                <c:pt idx="517">
                  <c:v>44575</c:v>
                </c:pt>
                <c:pt idx="518">
                  <c:v>44578</c:v>
                </c:pt>
                <c:pt idx="519">
                  <c:v>44579</c:v>
                </c:pt>
                <c:pt idx="520">
                  <c:v>44580</c:v>
                </c:pt>
                <c:pt idx="521">
                  <c:v>44581</c:v>
                </c:pt>
                <c:pt idx="522">
                  <c:v>44582</c:v>
                </c:pt>
                <c:pt idx="523">
                  <c:v>44585</c:v>
                </c:pt>
                <c:pt idx="524">
                  <c:v>44586</c:v>
                </c:pt>
                <c:pt idx="525">
                  <c:v>44587</c:v>
                </c:pt>
                <c:pt idx="526">
                  <c:v>44588</c:v>
                </c:pt>
                <c:pt idx="527">
                  <c:v>44589</c:v>
                </c:pt>
                <c:pt idx="528">
                  <c:v>44592</c:v>
                </c:pt>
                <c:pt idx="529">
                  <c:v>44593</c:v>
                </c:pt>
                <c:pt idx="530">
                  <c:v>44594</c:v>
                </c:pt>
                <c:pt idx="531">
                  <c:v>44595</c:v>
                </c:pt>
                <c:pt idx="532">
                  <c:v>44596</c:v>
                </c:pt>
                <c:pt idx="533">
                  <c:v>44599</c:v>
                </c:pt>
                <c:pt idx="534">
                  <c:v>44600</c:v>
                </c:pt>
                <c:pt idx="535">
                  <c:v>44601</c:v>
                </c:pt>
                <c:pt idx="536">
                  <c:v>44602</c:v>
                </c:pt>
                <c:pt idx="537">
                  <c:v>44603</c:v>
                </c:pt>
                <c:pt idx="538">
                  <c:v>44606</c:v>
                </c:pt>
                <c:pt idx="539">
                  <c:v>44607</c:v>
                </c:pt>
                <c:pt idx="540">
                  <c:v>44608</c:v>
                </c:pt>
                <c:pt idx="541">
                  <c:v>44609</c:v>
                </c:pt>
                <c:pt idx="542">
                  <c:v>44610</c:v>
                </c:pt>
                <c:pt idx="543">
                  <c:v>44613</c:v>
                </c:pt>
                <c:pt idx="544">
                  <c:v>44614</c:v>
                </c:pt>
                <c:pt idx="545">
                  <c:v>44615</c:v>
                </c:pt>
                <c:pt idx="546">
                  <c:v>44616</c:v>
                </c:pt>
                <c:pt idx="547">
                  <c:v>44617</c:v>
                </c:pt>
                <c:pt idx="548">
                  <c:v>44622</c:v>
                </c:pt>
                <c:pt idx="549">
                  <c:v>44623</c:v>
                </c:pt>
                <c:pt idx="550">
                  <c:v>44624</c:v>
                </c:pt>
                <c:pt idx="551">
                  <c:v>44627</c:v>
                </c:pt>
                <c:pt idx="552">
                  <c:v>44628</c:v>
                </c:pt>
                <c:pt idx="553">
                  <c:v>44629</c:v>
                </c:pt>
                <c:pt idx="554">
                  <c:v>44630</c:v>
                </c:pt>
                <c:pt idx="555">
                  <c:v>44631</c:v>
                </c:pt>
                <c:pt idx="556">
                  <c:v>44634</c:v>
                </c:pt>
                <c:pt idx="557">
                  <c:v>44635</c:v>
                </c:pt>
                <c:pt idx="558">
                  <c:v>44636</c:v>
                </c:pt>
                <c:pt idx="559">
                  <c:v>44637</c:v>
                </c:pt>
                <c:pt idx="560">
                  <c:v>44638</c:v>
                </c:pt>
                <c:pt idx="561">
                  <c:v>44641</c:v>
                </c:pt>
                <c:pt idx="562">
                  <c:v>44642</c:v>
                </c:pt>
                <c:pt idx="563">
                  <c:v>44643</c:v>
                </c:pt>
                <c:pt idx="564">
                  <c:v>44644</c:v>
                </c:pt>
                <c:pt idx="565">
                  <c:v>44645</c:v>
                </c:pt>
                <c:pt idx="566">
                  <c:v>44648</c:v>
                </c:pt>
                <c:pt idx="567">
                  <c:v>44649</c:v>
                </c:pt>
                <c:pt idx="568">
                  <c:v>44650</c:v>
                </c:pt>
                <c:pt idx="569">
                  <c:v>44651</c:v>
                </c:pt>
                <c:pt idx="570">
                  <c:v>44652</c:v>
                </c:pt>
                <c:pt idx="571">
                  <c:v>44655</c:v>
                </c:pt>
                <c:pt idx="572">
                  <c:v>44656</c:v>
                </c:pt>
                <c:pt idx="573">
                  <c:v>44657</c:v>
                </c:pt>
                <c:pt idx="574">
                  <c:v>44658</c:v>
                </c:pt>
                <c:pt idx="575">
                  <c:v>44659</c:v>
                </c:pt>
                <c:pt idx="576">
                  <c:v>44662</c:v>
                </c:pt>
                <c:pt idx="577">
                  <c:v>44663</c:v>
                </c:pt>
                <c:pt idx="578">
                  <c:v>44664</c:v>
                </c:pt>
                <c:pt idx="579">
                  <c:v>44665</c:v>
                </c:pt>
                <c:pt idx="580">
                  <c:v>44669</c:v>
                </c:pt>
                <c:pt idx="581">
                  <c:v>44670</c:v>
                </c:pt>
                <c:pt idx="582">
                  <c:v>44671</c:v>
                </c:pt>
                <c:pt idx="583">
                  <c:v>44673</c:v>
                </c:pt>
                <c:pt idx="584">
                  <c:v>44676</c:v>
                </c:pt>
                <c:pt idx="585">
                  <c:v>44677</c:v>
                </c:pt>
                <c:pt idx="586">
                  <c:v>44678</c:v>
                </c:pt>
                <c:pt idx="587">
                  <c:v>44679</c:v>
                </c:pt>
                <c:pt idx="588">
                  <c:v>44680</c:v>
                </c:pt>
              </c:numCache>
            </c:numRef>
          </c:cat>
          <c:val>
            <c:numRef>
              <c:f>Rentabilidade!$O$7:$O$10000</c:f>
              <c:numCache>
                <c:formatCode>0.00%</c:formatCode>
                <c:ptCount val="9994"/>
                <c:pt idx="0">
                  <c:v>0</c:v>
                </c:pt>
                <c:pt idx="1">
                  <c:v>0</c:v>
                </c:pt>
                <c:pt idx="2">
                  <c:v>1.5872604364480125E-2</c:v>
                </c:pt>
                <c:pt idx="3">
                  <c:v>2.7052776895606367E-2</c:v>
                </c:pt>
                <c:pt idx="4">
                  <c:v>3.6217277741410703E-2</c:v>
                </c:pt>
                <c:pt idx="5">
                  <c:v>3.6217277741410703E-2</c:v>
                </c:pt>
                <c:pt idx="6">
                  <c:v>4.515169387715412E-2</c:v>
                </c:pt>
                <c:pt idx="7">
                  <c:v>5.4423135503691045E-2</c:v>
                </c:pt>
                <c:pt idx="8">
                  <c:v>5.3042627243325757E-2</c:v>
                </c:pt>
                <c:pt idx="9">
                  <c:v>4.990245704545293E-2</c:v>
                </c:pt>
                <c:pt idx="10">
                  <c:v>3.1800299434185941E-2</c:v>
                </c:pt>
                <c:pt idx="11">
                  <c:v>2.6466222916436966E-2</c:v>
                </c:pt>
                <c:pt idx="12">
                  <c:v>2.8883732686935559E-2</c:v>
                </c:pt>
                <c:pt idx="13">
                  <c:v>3.0325812911965011E-2</c:v>
                </c:pt>
                <c:pt idx="14">
                  <c:v>3.1340130014064327E-2</c:v>
                </c:pt>
                <c:pt idx="15">
                  <c:v>2.89647484299147E-2</c:v>
                </c:pt>
                <c:pt idx="16">
                  <c:v>2.478433609218933E-2</c:v>
                </c:pt>
                <c:pt idx="17">
                  <c:v>2.1145108917564936E-2</c:v>
                </c:pt>
                <c:pt idx="18">
                  <c:v>1.7304962700351867E-2</c:v>
                </c:pt>
                <c:pt idx="19">
                  <c:v>1.3046775249366371E-2</c:v>
                </c:pt>
                <c:pt idx="20">
                  <c:v>1.120609756887947E-2</c:v>
                </c:pt>
                <c:pt idx="21">
                  <c:v>1.1468588576132088E-2</c:v>
                </c:pt>
                <c:pt idx="22">
                  <c:v>1.1047306712640204E-2</c:v>
                </c:pt>
                <c:pt idx="23">
                  <c:v>2.0772436499860714E-3</c:v>
                </c:pt>
                <c:pt idx="24">
                  <c:v>4.6243786092512451E-3</c:v>
                </c:pt>
                <c:pt idx="25">
                  <c:v>6.7405098158679344E-4</c:v>
                </c:pt>
                <c:pt idx="26">
                  <c:v>-3.1660952356261651E-3</c:v>
                </c:pt>
                <c:pt idx="27">
                  <c:v>-2.767497780168604E-3</c:v>
                </c:pt>
                <c:pt idx="28">
                  <c:v>-9.6635578225561236E-3</c:v>
                </c:pt>
                <c:pt idx="29">
                  <c:v>-8.8371972441684266E-3</c:v>
                </c:pt>
                <c:pt idx="30">
                  <c:v>-1.2110233260527292E-2</c:v>
                </c:pt>
                <c:pt idx="31">
                  <c:v>-1.3918504643822494E-2</c:v>
                </c:pt>
                <c:pt idx="32">
                  <c:v>-1.8646583404087091E-2</c:v>
                </c:pt>
                <c:pt idx="33">
                  <c:v>-2.6330116468232134E-2</c:v>
                </c:pt>
                <c:pt idx="34">
                  <c:v>-2.1229365290263313E-2</c:v>
                </c:pt>
                <c:pt idx="35">
                  <c:v>-1.6728130610340286E-2</c:v>
                </c:pt>
                <c:pt idx="36">
                  <c:v>-1.4978190561990123E-2</c:v>
                </c:pt>
                <c:pt idx="37">
                  <c:v>-1.1954683034007263E-2</c:v>
                </c:pt>
                <c:pt idx="38">
                  <c:v>-1.2596327718402356E-2</c:v>
                </c:pt>
                <c:pt idx="39">
                  <c:v>-1.9592847282083881E-2</c:v>
                </c:pt>
                <c:pt idx="40">
                  <c:v>-2.3624190652727695E-2</c:v>
                </c:pt>
                <c:pt idx="41">
                  <c:v>-2.3559378058344405E-2</c:v>
                </c:pt>
                <c:pt idx="42">
                  <c:v>-2.2117297833314953E-2</c:v>
                </c:pt>
                <c:pt idx="43">
                  <c:v>-3.6664484642655815E-2</c:v>
                </c:pt>
                <c:pt idx="44">
                  <c:v>-3.6735778496477467E-2</c:v>
                </c:pt>
                <c:pt idx="45">
                  <c:v>-3.9538923203557008E-2</c:v>
                </c:pt>
                <c:pt idx="46">
                  <c:v>-3.2565088047909585E-2</c:v>
                </c:pt>
                <c:pt idx="47">
                  <c:v>-2.8105981554335635E-2</c:v>
                </c:pt>
                <c:pt idx="48">
                  <c:v>-2.69037079285247E-2</c:v>
                </c:pt>
                <c:pt idx="49">
                  <c:v>-2.9771665229987643E-2</c:v>
                </c:pt>
                <c:pt idx="50">
                  <c:v>-3.872228451432691E-2</c:v>
                </c:pt>
                <c:pt idx="51">
                  <c:v>-7.284611545715558E-2</c:v>
                </c:pt>
                <c:pt idx="52">
                  <c:v>-5.9672955648741755E-2</c:v>
                </c:pt>
                <c:pt idx="53">
                  <c:v>-7.6903383865552732E-2</c:v>
                </c:pt>
                <c:pt idx="54">
                  <c:v>-0.137535565911168</c:v>
                </c:pt>
                <c:pt idx="55">
                  <c:v>-0.12468322844495139</c:v>
                </c:pt>
                <c:pt idx="56">
                  <c:v>-0.16527535630723766</c:v>
                </c:pt>
                <c:pt idx="57">
                  <c:v>-0.18306965409518383</c:v>
                </c:pt>
                <c:pt idx="58">
                  <c:v>-0.2911511364888425</c:v>
                </c:pt>
                <c:pt idx="59">
                  <c:v>-0.28470552397741933</c:v>
                </c:pt>
                <c:pt idx="60">
                  <c:v>-0.26223823813443436</c:v>
                </c:pt>
                <c:pt idx="61">
                  <c:v>-0.2970231575399731</c:v>
                </c:pt>
                <c:pt idx="62">
                  <c:v>-0.27727151940165018</c:v>
                </c:pt>
                <c:pt idx="63">
                  <c:v>-0.23519518312798537</c:v>
                </c:pt>
                <c:pt idx="64">
                  <c:v>-0.20823638449423498</c:v>
                </c:pt>
                <c:pt idx="65">
                  <c:v>-0.19993713178344819</c:v>
                </c:pt>
                <c:pt idx="66">
                  <c:v>-0.19719879967075205</c:v>
                </c:pt>
                <c:pt idx="67">
                  <c:v>-0.19175454174255147</c:v>
                </c:pt>
                <c:pt idx="68">
                  <c:v>-0.20141485893538835</c:v>
                </c:pt>
                <c:pt idx="69">
                  <c:v>-0.20742622706444325</c:v>
                </c:pt>
                <c:pt idx="70">
                  <c:v>-0.21649999027811095</c:v>
                </c:pt>
                <c:pt idx="71">
                  <c:v>-0.20989882754016764</c:v>
                </c:pt>
                <c:pt idx="72">
                  <c:v>-0.19521553428262184</c:v>
                </c:pt>
                <c:pt idx="73">
                  <c:v>-0.18860789028524028</c:v>
                </c:pt>
                <c:pt idx="74">
                  <c:v>-0.18329325754580639</c:v>
                </c:pt>
                <c:pt idx="75">
                  <c:v>-0.18087898840502692</c:v>
                </c:pt>
                <c:pt idx="76">
                  <c:v>-0.17390839387909862</c:v>
                </c:pt>
                <c:pt idx="77">
                  <c:v>-0.17544121173626459</c:v>
                </c:pt>
                <c:pt idx="78">
                  <c:v>-0.17358109027746282</c:v>
                </c:pt>
                <c:pt idx="79">
                  <c:v>-0.17056730463863745</c:v>
                </c:pt>
                <c:pt idx="80">
                  <c:v>-0.17184087211827004</c:v>
                </c:pt>
                <c:pt idx="81">
                  <c:v>-0.16616652948000865</c:v>
                </c:pt>
                <c:pt idx="82">
                  <c:v>-0.15985378278707119</c:v>
                </c:pt>
                <c:pt idx="83">
                  <c:v>-0.18059705361945932</c:v>
                </c:pt>
                <c:pt idx="84">
                  <c:v>-0.1714001464764634</c:v>
                </c:pt>
                <c:pt idx="85">
                  <c:v>-0.16622810144467282</c:v>
                </c:pt>
                <c:pt idx="86">
                  <c:v>-0.15962045744729114</c:v>
                </c:pt>
                <c:pt idx="87">
                  <c:v>-0.15626316505823423</c:v>
                </c:pt>
                <c:pt idx="88">
                  <c:v>-0.1631106156548342</c:v>
                </c:pt>
                <c:pt idx="89">
                  <c:v>-0.16147085701693553</c:v>
                </c:pt>
                <c:pt idx="90">
                  <c:v>-0.16185649195351637</c:v>
                </c:pt>
                <c:pt idx="91">
                  <c:v>-0.1639272543440643</c:v>
                </c:pt>
                <c:pt idx="92">
                  <c:v>-0.16301663739297823</c:v>
                </c:pt>
                <c:pt idx="93">
                  <c:v>-0.16129586301210053</c:v>
                </c:pt>
                <c:pt idx="94">
                  <c:v>-0.16353513814804499</c:v>
                </c:pt>
                <c:pt idx="95">
                  <c:v>-0.1708557206836433</c:v>
                </c:pt>
                <c:pt idx="96">
                  <c:v>-0.17427782566708361</c:v>
                </c:pt>
                <c:pt idx="97">
                  <c:v>-0.16932938408591558</c:v>
                </c:pt>
                <c:pt idx="98">
                  <c:v>-0.16915763071079981</c:v>
                </c:pt>
                <c:pt idx="99">
                  <c:v>-0.16802989156852965</c:v>
                </c:pt>
                <c:pt idx="100">
                  <c:v>-0.16719056847126534</c:v>
                </c:pt>
                <c:pt idx="101">
                  <c:v>-0.16532396575302521</c:v>
                </c:pt>
                <c:pt idx="102">
                  <c:v>-0.1612926223823814</c:v>
                </c:pt>
                <c:pt idx="103">
                  <c:v>-0.15603632097789244</c:v>
                </c:pt>
                <c:pt idx="104">
                  <c:v>-0.15240033443298706</c:v>
                </c:pt>
                <c:pt idx="105">
                  <c:v>-0.14837547232178161</c:v>
                </c:pt>
                <c:pt idx="106">
                  <c:v>-0.14437005398889113</c:v>
                </c:pt>
                <c:pt idx="107">
                  <c:v>-0.1387443207964173</c:v>
                </c:pt>
                <c:pt idx="108">
                  <c:v>-0.1327329526673624</c:v>
                </c:pt>
                <c:pt idx="109">
                  <c:v>-0.12350039859745554</c:v>
                </c:pt>
                <c:pt idx="110">
                  <c:v>-0.11516873958947715</c:v>
                </c:pt>
                <c:pt idx="111">
                  <c:v>-0.11051195468303399</c:v>
                </c:pt>
                <c:pt idx="112">
                  <c:v>-0.1014284695802089</c:v>
                </c:pt>
                <c:pt idx="113">
                  <c:v>-9.4723606691252349E-2</c:v>
                </c:pt>
                <c:pt idx="114">
                  <c:v>-9.5070354071203234E-2</c:v>
                </c:pt>
                <c:pt idx="115">
                  <c:v>-9.2824597675820408E-2</c:v>
                </c:pt>
                <c:pt idx="116">
                  <c:v>-9.8450330868294356E-2</c:v>
                </c:pt>
                <c:pt idx="117">
                  <c:v>-9.9811395350344445E-2</c:v>
                </c:pt>
                <c:pt idx="118">
                  <c:v>-9.7973958299576891E-2</c:v>
                </c:pt>
                <c:pt idx="119">
                  <c:v>-9.6165686916281579E-2</c:v>
                </c:pt>
                <c:pt idx="120">
                  <c:v>-9.4350934273548015E-2</c:v>
                </c:pt>
                <c:pt idx="121">
                  <c:v>-9.1324186115846029E-2</c:v>
                </c:pt>
                <c:pt idx="122">
                  <c:v>-9.508007596036061E-2</c:v>
                </c:pt>
                <c:pt idx="123">
                  <c:v>-9.4726847320971364E-2</c:v>
                </c:pt>
                <c:pt idx="124">
                  <c:v>-9.6927234900285986E-2</c:v>
                </c:pt>
                <c:pt idx="125">
                  <c:v>-9.487591628805303E-2</c:v>
                </c:pt>
                <c:pt idx="126">
                  <c:v>-9.5741164423070679E-2</c:v>
                </c:pt>
                <c:pt idx="127">
                  <c:v>-9.6758722154889232E-2</c:v>
                </c:pt>
                <c:pt idx="128">
                  <c:v>-9.0588563169595071E-2</c:v>
                </c:pt>
                <c:pt idx="129">
                  <c:v>-8.7425708563688143E-2</c:v>
                </c:pt>
                <c:pt idx="130">
                  <c:v>-8.8362250552527333E-2</c:v>
                </c:pt>
                <c:pt idx="131">
                  <c:v>-8.8359009922808318E-2</c:v>
                </c:pt>
                <c:pt idx="132">
                  <c:v>-9.1842686870912904E-2</c:v>
                </c:pt>
                <c:pt idx="133">
                  <c:v>-9.3164863796332931E-2</c:v>
                </c:pt>
                <c:pt idx="134">
                  <c:v>-9.9241044519771116E-2</c:v>
                </c:pt>
                <c:pt idx="135">
                  <c:v>-0.10360941338120833</c:v>
                </c:pt>
                <c:pt idx="136">
                  <c:v>-0.10334692237395582</c:v>
                </c:pt>
                <c:pt idx="137">
                  <c:v>-0.10844443292220551</c:v>
                </c:pt>
                <c:pt idx="138">
                  <c:v>-0.11119248692405914</c:v>
                </c:pt>
                <c:pt idx="139">
                  <c:v>-0.11004854463319313</c:v>
                </c:pt>
                <c:pt idx="140">
                  <c:v>-0.11095268032484074</c:v>
                </c:pt>
                <c:pt idx="141">
                  <c:v>-0.1115359936742909</c:v>
                </c:pt>
                <c:pt idx="142">
                  <c:v>-0.11708719238322385</c:v>
                </c:pt>
                <c:pt idx="143">
                  <c:v>-0.11459838875890371</c:v>
                </c:pt>
                <c:pt idx="144">
                  <c:v>-0.11346416835719519</c:v>
                </c:pt>
                <c:pt idx="145">
                  <c:v>-0.11438774782715777</c:v>
                </c:pt>
                <c:pt idx="146">
                  <c:v>-0.11500994873323789</c:v>
                </c:pt>
                <c:pt idx="147">
                  <c:v>-0.11765106195435904</c:v>
                </c:pt>
                <c:pt idx="148">
                  <c:v>-0.11767050573267401</c:v>
                </c:pt>
                <c:pt idx="149">
                  <c:v>-0.11749875235755824</c:v>
                </c:pt>
                <c:pt idx="150">
                  <c:v>-0.11412525681990526</c:v>
                </c:pt>
                <c:pt idx="151">
                  <c:v>-0.11429701019502114</c:v>
                </c:pt>
                <c:pt idx="152">
                  <c:v>-0.12040559721565103</c:v>
                </c:pt>
                <c:pt idx="153">
                  <c:v>-0.12039911595621267</c:v>
                </c:pt>
                <c:pt idx="154">
                  <c:v>-0.11838020364117163</c:v>
                </c:pt>
                <c:pt idx="155">
                  <c:v>-0.12099539182453944</c:v>
                </c:pt>
                <c:pt idx="156">
                  <c:v>-0.11451737301592446</c:v>
                </c:pt>
                <c:pt idx="157">
                  <c:v>-0.1102300198974665</c:v>
                </c:pt>
                <c:pt idx="158">
                  <c:v>-0.11032399815932237</c:v>
                </c:pt>
                <c:pt idx="159">
                  <c:v>-0.11181792845985838</c:v>
                </c:pt>
                <c:pt idx="160">
                  <c:v>-0.10961754088054398</c:v>
                </c:pt>
                <c:pt idx="161">
                  <c:v>-0.10698939017829945</c:v>
                </c:pt>
                <c:pt idx="162">
                  <c:v>-0.10928051538975059</c:v>
                </c:pt>
                <c:pt idx="163">
                  <c:v>-0.1071254966265045</c:v>
                </c:pt>
                <c:pt idx="164">
                  <c:v>-0.10608525448665185</c:v>
                </c:pt>
                <c:pt idx="165">
                  <c:v>-0.10533342839180504</c:v>
                </c:pt>
                <c:pt idx="166">
                  <c:v>-0.10213168622926816</c:v>
                </c:pt>
                <c:pt idx="167">
                  <c:v>-9.9046606736621134E-2</c:v>
                </c:pt>
                <c:pt idx="168">
                  <c:v>-9.9947501798549498E-2</c:v>
                </c:pt>
                <c:pt idx="169">
                  <c:v>-0.10018406776804867</c:v>
                </c:pt>
                <c:pt idx="170">
                  <c:v>-9.9795192201748706E-2</c:v>
                </c:pt>
                <c:pt idx="171">
                  <c:v>-9.8508662203239283E-2</c:v>
                </c:pt>
                <c:pt idx="172">
                  <c:v>-9.8424405830541017E-2</c:v>
                </c:pt>
                <c:pt idx="173">
                  <c:v>-0.10083543434160136</c:v>
                </c:pt>
                <c:pt idx="174">
                  <c:v>-9.8233208677110162E-2</c:v>
                </c:pt>
                <c:pt idx="175">
                  <c:v>-9.9228082000894502E-2</c:v>
                </c:pt>
                <c:pt idx="176">
                  <c:v>-9.6181890064877429E-2</c:v>
                </c:pt>
                <c:pt idx="177">
                  <c:v>-9.6894828603094174E-2</c:v>
                </c:pt>
                <c:pt idx="178">
                  <c:v>-9.6340680921116584E-2</c:v>
                </c:pt>
                <c:pt idx="179">
                  <c:v>-9.4888878806929755E-2</c:v>
                </c:pt>
                <c:pt idx="180">
                  <c:v>-9.5280995002948954E-2</c:v>
                </c:pt>
                <c:pt idx="181">
                  <c:v>-9.4969894549908895E-2</c:v>
                </c:pt>
                <c:pt idx="182">
                  <c:v>-9.1913980724734445E-2</c:v>
                </c:pt>
                <c:pt idx="183">
                  <c:v>-9.1729264830741841E-2</c:v>
                </c:pt>
                <c:pt idx="184">
                  <c:v>-9.2610716114355451E-2</c:v>
                </c:pt>
                <c:pt idx="185">
                  <c:v>-9.3330135912010448E-2</c:v>
                </c:pt>
                <c:pt idx="186">
                  <c:v>-9.6749000265731744E-2</c:v>
                </c:pt>
                <c:pt idx="187">
                  <c:v>-9.6249943288979956E-2</c:v>
                </c:pt>
                <c:pt idx="188">
                  <c:v>-9.5802736387734844E-2</c:v>
                </c:pt>
                <c:pt idx="189">
                  <c:v>-9.6003655430323187E-2</c:v>
                </c:pt>
                <c:pt idx="190">
                  <c:v>-9.6476787369321637E-2</c:v>
                </c:pt>
                <c:pt idx="191">
                  <c:v>-9.839848079278779E-2</c:v>
                </c:pt>
                <c:pt idx="192">
                  <c:v>-9.7743873589515973E-2</c:v>
                </c:pt>
                <c:pt idx="193">
                  <c:v>-9.4282881049445488E-2</c:v>
                </c:pt>
                <c:pt idx="194">
                  <c:v>-9.613976187852824E-2</c:v>
                </c:pt>
                <c:pt idx="195">
                  <c:v>-9.4273159160288111E-2</c:v>
                </c:pt>
                <c:pt idx="196">
                  <c:v>-9.6305033994205869E-2</c:v>
                </c:pt>
                <c:pt idx="197">
                  <c:v>-9.4227790344219686E-2</c:v>
                </c:pt>
                <c:pt idx="198">
                  <c:v>-9.2860244602731234E-2</c:v>
                </c:pt>
                <c:pt idx="199">
                  <c:v>-9.1074657627470135E-2</c:v>
                </c:pt>
                <c:pt idx="200">
                  <c:v>-9.0105709341439244E-2</c:v>
                </c:pt>
                <c:pt idx="201">
                  <c:v>-8.9943677855480964E-2</c:v>
                </c:pt>
                <c:pt idx="202">
                  <c:v>-8.9467305286763388E-2</c:v>
                </c:pt>
                <c:pt idx="203">
                  <c:v>-8.8514560149328347E-2</c:v>
                </c:pt>
                <c:pt idx="204">
                  <c:v>-8.7169698815873997E-2</c:v>
                </c:pt>
                <c:pt idx="205">
                  <c:v>-8.6758138841539711E-2</c:v>
                </c:pt>
                <c:pt idx="206">
                  <c:v>-8.4927183050210409E-2</c:v>
                </c:pt>
                <c:pt idx="207">
                  <c:v>-8.3306868190626826E-2</c:v>
                </c:pt>
                <c:pt idx="208">
                  <c:v>-8.3877219021200267E-2</c:v>
                </c:pt>
                <c:pt idx="209">
                  <c:v>-8.5999831487254652E-2</c:v>
                </c:pt>
                <c:pt idx="210">
                  <c:v>-8.9428417730133325E-2</c:v>
                </c:pt>
                <c:pt idx="211">
                  <c:v>-9.1648249087762701E-2</c:v>
                </c:pt>
                <c:pt idx="212">
                  <c:v>-0.10139930391273633</c:v>
                </c:pt>
                <c:pt idx="213">
                  <c:v>-0.1008613593793547</c:v>
                </c:pt>
                <c:pt idx="214">
                  <c:v>-0.10339553181974315</c:v>
                </c:pt>
                <c:pt idx="215">
                  <c:v>-0.10346358504384567</c:v>
                </c:pt>
                <c:pt idx="216">
                  <c:v>-0.10153865099066062</c:v>
                </c:pt>
                <c:pt idx="217">
                  <c:v>-9.7163800869785155E-2</c:v>
                </c:pt>
                <c:pt idx="218">
                  <c:v>-9.4234271603658049E-2</c:v>
                </c:pt>
                <c:pt idx="219">
                  <c:v>-9.1667692866077788E-2</c:v>
                </c:pt>
                <c:pt idx="220">
                  <c:v>-9.0306628384027587E-2</c:v>
                </c:pt>
                <c:pt idx="221">
                  <c:v>-9.0465419240266853E-2</c:v>
                </c:pt>
                <c:pt idx="222">
                  <c:v>-9.2215359288616905E-2</c:v>
                </c:pt>
                <c:pt idx="223">
                  <c:v>-9.1521864528715247E-2</c:v>
                </c:pt>
                <c:pt idx="224">
                  <c:v>-9.1687136644392875E-2</c:v>
                </c:pt>
                <c:pt idx="225">
                  <c:v>-9.1713061682146102E-2</c:v>
                </c:pt>
                <c:pt idx="226">
                  <c:v>-9.2335262588226219E-2</c:v>
                </c:pt>
                <c:pt idx="227">
                  <c:v>-9.4312046716918063E-2</c:v>
                </c:pt>
                <c:pt idx="228">
                  <c:v>-9.3906968002022251E-2</c:v>
                </c:pt>
                <c:pt idx="229">
                  <c:v>-9.3618551957016405E-2</c:v>
                </c:pt>
                <c:pt idx="230">
                  <c:v>-9.3754658405221236E-2</c:v>
                </c:pt>
                <c:pt idx="231">
                  <c:v>-9.2785710119190457E-2</c:v>
                </c:pt>
                <c:pt idx="232">
                  <c:v>-9.2500534703903625E-2</c:v>
                </c:pt>
                <c:pt idx="233">
                  <c:v>-8.8887232567032459E-2</c:v>
                </c:pt>
                <c:pt idx="234">
                  <c:v>-8.9849699593625099E-2</c:v>
                </c:pt>
                <c:pt idx="235">
                  <c:v>-9.1486217601804309E-2</c:v>
                </c:pt>
                <c:pt idx="236">
                  <c:v>-9.3359301579483023E-2</c:v>
                </c:pt>
                <c:pt idx="237">
                  <c:v>-9.2422759590643722E-2</c:v>
                </c:pt>
                <c:pt idx="238">
                  <c:v>-9.4509725129787281E-2</c:v>
                </c:pt>
                <c:pt idx="239">
                  <c:v>-9.8054974042556031E-2</c:v>
                </c:pt>
                <c:pt idx="240">
                  <c:v>-9.9104938071566062E-2</c:v>
                </c:pt>
                <c:pt idx="241">
                  <c:v>-0.10213168622926816</c:v>
                </c:pt>
                <c:pt idx="242">
                  <c:v>-0.10312980018277162</c:v>
                </c:pt>
                <c:pt idx="243">
                  <c:v>-0.10277657154338238</c:v>
                </c:pt>
                <c:pt idx="244">
                  <c:v>-0.10512926871949768</c:v>
                </c:pt>
                <c:pt idx="245">
                  <c:v>-0.10317840962855918</c:v>
                </c:pt>
                <c:pt idx="246">
                  <c:v>-0.10213816748870652</c:v>
                </c:pt>
                <c:pt idx="247">
                  <c:v>-0.10047248381305451</c:v>
                </c:pt>
                <c:pt idx="248">
                  <c:v>-9.4428709386808141E-2</c:v>
                </c:pt>
                <c:pt idx="249">
                  <c:v>-9.4386581200458952E-2</c:v>
                </c:pt>
                <c:pt idx="250">
                  <c:v>-9.0306628384027587E-2</c:v>
                </c:pt>
                <c:pt idx="251">
                  <c:v>-8.3407327711921053E-2</c:v>
                </c:pt>
                <c:pt idx="252">
                  <c:v>-8.3407327711921053E-2</c:v>
                </c:pt>
                <c:pt idx="253">
                  <c:v>-8.1398137286037509E-2</c:v>
                </c:pt>
                <c:pt idx="254">
                  <c:v>-7.4787252658936709E-2</c:v>
                </c:pt>
                <c:pt idx="255">
                  <c:v>-6.9890661153275357E-2</c:v>
                </c:pt>
                <c:pt idx="256">
                  <c:v>-6.9890661153275357E-2</c:v>
                </c:pt>
                <c:pt idx="257">
                  <c:v>-7.0759149918012132E-2</c:v>
                </c:pt>
                <c:pt idx="258">
                  <c:v>-7.0739706139697045E-2</c:v>
                </c:pt>
                <c:pt idx="259">
                  <c:v>-7.0023526971761285E-2</c:v>
                </c:pt>
                <c:pt idx="260">
                  <c:v>-7.2042439286802207E-2</c:v>
                </c:pt>
                <c:pt idx="261">
                  <c:v>-7.0781834326046233E-2</c:v>
                </c:pt>
                <c:pt idx="262">
                  <c:v>-7.1948461024946342E-2</c:v>
                </c:pt>
                <c:pt idx="263">
                  <c:v>-7.4647905581012641E-2</c:v>
                </c:pt>
                <c:pt idx="264">
                  <c:v>-7.5817772909631764E-2</c:v>
                </c:pt>
                <c:pt idx="265">
                  <c:v>-7.4803455807532671E-2</c:v>
                </c:pt>
                <c:pt idx="266">
                  <c:v>-7.3847470040378282E-2</c:v>
                </c:pt>
                <c:pt idx="267">
                  <c:v>-7.3111847094127325E-2</c:v>
                </c:pt>
                <c:pt idx="268">
                  <c:v>-7.1138303595154606E-2</c:v>
                </c:pt>
                <c:pt idx="269">
                  <c:v>-6.9871217374960382E-2</c:v>
                </c:pt>
                <c:pt idx="270">
                  <c:v>-6.9744832815912816E-2</c:v>
                </c:pt>
                <c:pt idx="271">
                  <c:v>-7.2217433291637323E-2</c:v>
                </c:pt>
                <c:pt idx="272">
                  <c:v>-7.2217433291637323E-2</c:v>
                </c:pt>
                <c:pt idx="273">
                  <c:v>-7.2616030747094884E-2</c:v>
                </c:pt>
                <c:pt idx="274">
                  <c:v>-7.2797506011368251E-2</c:v>
                </c:pt>
                <c:pt idx="275">
                  <c:v>-6.9239294579722777E-2</c:v>
                </c:pt>
                <c:pt idx="276">
                  <c:v>-6.6876875514450096E-2</c:v>
                </c:pt>
                <c:pt idx="277">
                  <c:v>-6.8348121406951901E-2</c:v>
                </c:pt>
                <c:pt idx="278">
                  <c:v>-6.6471796799554173E-2</c:v>
                </c:pt>
                <c:pt idx="279">
                  <c:v>-6.6102365011569075E-2</c:v>
                </c:pt>
                <c:pt idx="280">
                  <c:v>-6.5655158110324074E-2</c:v>
                </c:pt>
                <c:pt idx="281">
                  <c:v>-6.1905749525247855E-2</c:v>
                </c:pt>
                <c:pt idx="282">
                  <c:v>-6.274831325223118E-2</c:v>
                </c:pt>
                <c:pt idx="283">
                  <c:v>-6.2777478919703755E-2</c:v>
                </c:pt>
                <c:pt idx="284">
                  <c:v>-6.2758035141388779E-2</c:v>
                </c:pt>
                <c:pt idx="285">
                  <c:v>-6.2168240532500363E-2</c:v>
                </c:pt>
                <c:pt idx="286">
                  <c:v>-6.111179524405197E-2</c:v>
                </c:pt>
                <c:pt idx="287">
                  <c:v>-6.1708071112378526E-2</c:v>
                </c:pt>
                <c:pt idx="288">
                  <c:v>-6.3208482672352906E-2</c:v>
                </c:pt>
                <c:pt idx="289">
                  <c:v>-6.21714811622196E-2</c:v>
                </c:pt>
                <c:pt idx="290">
                  <c:v>-6.8344880777232664E-2</c:v>
                </c:pt>
                <c:pt idx="291">
                  <c:v>-6.3318664082804621E-2</c:v>
                </c:pt>
                <c:pt idx="292">
                  <c:v>-6.2809885216895345E-2</c:v>
                </c:pt>
                <c:pt idx="293">
                  <c:v>-6.2226571867445291E-2</c:v>
                </c:pt>
                <c:pt idx="294">
                  <c:v>-6.458250967327972E-2</c:v>
                </c:pt>
                <c:pt idx="295">
                  <c:v>-6.7599535941824329E-2</c:v>
                </c:pt>
                <c:pt idx="296">
                  <c:v>-7.3565535254810799E-2</c:v>
                </c:pt>
                <c:pt idx="297">
                  <c:v>-7.6825608752292829E-2</c:v>
                </c:pt>
                <c:pt idx="298">
                  <c:v>-7.7169115502524477E-2</c:v>
                </c:pt>
                <c:pt idx="299">
                  <c:v>-7.5552041272660242E-2</c:v>
                </c:pt>
                <c:pt idx="300">
                  <c:v>-7.7904738448775435E-2</c:v>
                </c:pt>
                <c:pt idx="301">
                  <c:v>-7.8769986583792972E-2</c:v>
                </c:pt>
                <c:pt idx="302">
                  <c:v>-8.1725440887673306E-2</c:v>
                </c:pt>
                <c:pt idx="303">
                  <c:v>-8.0617145523718126E-2</c:v>
                </c:pt>
                <c:pt idx="304">
                  <c:v>-8.0225029327698927E-2</c:v>
                </c:pt>
                <c:pt idx="305">
                  <c:v>-8.2600410911848443E-2</c:v>
                </c:pt>
                <c:pt idx="306">
                  <c:v>-8.5186433427743791E-2</c:v>
                </c:pt>
                <c:pt idx="307">
                  <c:v>-8.7049795516264794E-2</c:v>
                </c:pt>
                <c:pt idx="308">
                  <c:v>-8.9801090147837548E-2</c:v>
                </c:pt>
                <c:pt idx="309">
                  <c:v>-8.6421113350746426E-2</c:v>
                </c:pt>
                <c:pt idx="310">
                  <c:v>-8.7587740049646534E-2</c:v>
                </c:pt>
                <c:pt idx="311">
                  <c:v>-8.8099759545274825E-2</c:v>
                </c:pt>
                <c:pt idx="312">
                  <c:v>-8.7889118613528994E-2</c:v>
                </c:pt>
                <c:pt idx="313">
                  <c:v>-8.8151609620781501E-2</c:v>
                </c:pt>
                <c:pt idx="314">
                  <c:v>-8.6887764030306514E-2</c:v>
                </c:pt>
                <c:pt idx="315">
                  <c:v>-8.6498888464006329E-2</c:v>
                </c:pt>
                <c:pt idx="316">
                  <c:v>-8.2315235496561723E-2</c:v>
                </c:pt>
                <c:pt idx="317">
                  <c:v>-7.7467253436687922E-2</c:v>
                </c:pt>
                <c:pt idx="318">
                  <c:v>-7.6417289407677669E-2</c:v>
                </c:pt>
                <c:pt idx="319">
                  <c:v>-7.7185318651120327E-2</c:v>
                </c:pt>
                <c:pt idx="320">
                  <c:v>-7.8371389128335411E-2</c:v>
                </c:pt>
                <c:pt idx="321">
                  <c:v>-7.8591751949238731E-2</c:v>
                </c:pt>
                <c:pt idx="322">
                  <c:v>-7.8821836659299649E-2</c:v>
                </c:pt>
                <c:pt idx="323">
                  <c:v>-7.6650614747457824E-2</c:v>
                </c:pt>
                <c:pt idx="324">
                  <c:v>-7.803760426726114E-2</c:v>
                </c:pt>
                <c:pt idx="325">
                  <c:v>-7.856906754120474E-2</c:v>
                </c:pt>
                <c:pt idx="326">
                  <c:v>-7.9486165751728954E-2</c:v>
                </c:pt>
                <c:pt idx="327">
                  <c:v>-7.8523698725136204E-2</c:v>
                </c:pt>
                <c:pt idx="328">
                  <c:v>-7.7253371875222854E-2</c:v>
                </c:pt>
                <c:pt idx="329">
                  <c:v>-7.9401909379030577E-2</c:v>
                </c:pt>
                <c:pt idx="330">
                  <c:v>-7.9038958850483843E-2</c:v>
                </c:pt>
                <c:pt idx="331">
                  <c:v>-7.9900966355782255E-2</c:v>
                </c:pt>
                <c:pt idx="332">
                  <c:v>-7.816074819658958E-2</c:v>
                </c:pt>
                <c:pt idx="333">
                  <c:v>-7.8209357642377131E-2</c:v>
                </c:pt>
                <c:pt idx="334">
                  <c:v>-7.7924182227090411E-2</c:v>
                </c:pt>
                <c:pt idx="335">
                  <c:v>-7.888664925368305E-2</c:v>
                </c:pt>
                <c:pt idx="336">
                  <c:v>-7.6741352379594341E-2</c:v>
                </c:pt>
                <c:pt idx="337">
                  <c:v>-7.2807227900525628E-2</c:v>
                </c:pt>
                <c:pt idx="338">
                  <c:v>-7.2392427296472328E-2</c:v>
                </c:pt>
                <c:pt idx="339">
                  <c:v>-7.4404858352075109E-2</c:v>
                </c:pt>
                <c:pt idx="340">
                  <c:v>-7.4784012029217473E-2</c:v>
                </c:pt>
                <c:pt idx="341">
                  <c:v>-7.4709477545676695E-2</c:v>
                </c:pt>
                <c:pt idx="342">
                  <c:v>-7.4271992533589182E-2</c:v>
                </c:pt>
                <c:pt idx="343">
                  <c:v>-7.7626044292926966E-2</c:v>
                </c:pt>
                <c:pt idx="344">
                  <c:v>-7.9855597539713941E-2</c:v>
                </c:pt>
                <c:pt idx="345">
                  <c:v>-8.2548560836341767E-2</c:v>
                </c:pt>
                <c:pt idx="346">
                  <c:v>-8.3679540608331049E-2</c:v>
                </c:pt>
                <c:pt idx="347">
                  <c:v>-8.4165635066206113E-2</c:v>
                </c:pt>
                <c:pt idx="348">
                  <c:v>-8.9026579644956638E-2</c:v>
                </c:pt>
                <c:pt idx="349">
                  <c:v>-8.9989046671549278E-2</c:v>
                </c:pt>
                <c:pt idx="350">
                  <c:v>-9.2195915510301929E-2</c:v>
                </c:pt>
                <c:pt idx="351">
                  <c:v>-9.0526991204931018E-2</c:v>
                </c:pt>
                <c:pt idx="352">
                  <c:v>-9.1311223596969304E-2</c:v>
                </c:pt>
                <c:pt idx="353">
                  <c:v>-9.1709821052426865E-2</c:v>
                </c:pt>
                <c:pt idx="354">
                  <c:v>-9.2889410270203809E-2</c:v>
                </c:pt>
                <c:pt idx="355">
                  <c:v>-9.6399012256061622E-2</c:v>
                </c:pt>
                <c:pt idx="356">
                  <c:v>-9.499906021738147E-2</c:v>
                </c:pt>
                <c:pt idx="357">
                  <c:v>-8.8858066899559995E-2</c:v>
                </c:pt>
                <c:pt idx="358">
                  <c:v>-8.7289602115483089E-2</c:v>
                </c:pt>
                <c:pt idx="359">
                  <c:v>-8.8877510677874971E-2</c:v>
                </c:pt>
                <c:pt idx="360">
                  <c:v>-8.5510496399660463E-2</c:v>
                </c:pt>
                <c:pt idx="361">
                  <c:v>-8.3627690532824261E-2</c:v>
                </c:pt>
                <c:pt idx="362">
                  <c:v>-8.3708706275803513E-2</c:v>
                </c:pt>
                <c:pt idx="363">
                  <c:v>-8.3015211515901743E-2</c:v>
                </c:pt>
                <c:pt idx="364">
                  <c:v>-8.2263385421055157E-2</c:v>
                </c:pt>
                <c:pt idx="365">
                  <c:v>-8.248050761223924E-2</c:v>
                </c:pt>
                <c:pt idx="366">
                  <c:v>-8.3303627560907589E-2</c:v>
                </c:pt>
                <c:pt idx="367">
                  <c:v>-8.5507255769941226E-2</c:v>
                </c:pt>
                <c:pt idx="368">
                  <c:v>-8.6346578867205537E-2</c:v>
                </c:pt>
                <c:pt idx="369">
                  <c:v>-8.7590980679365549E-2</c:v>
                </c:pt>
                <c:pt idx="370">
                  <c:v>-8.846271007382156E-2</c:v>
                </c:pt>
                <c:pt idx="371">
                  <c:v>-8.8310400477020767E-2</c:v>
                </c:pt>
                <c:pt idx="372">
                  <c:v>-8.9003895236922426E-2</c:v>
                </c:pt>
                <c:pt idx="373">
                  <c:v>-9.3411151654989588E-2</c:v>
                </c:pt>
                <c:pt idx="374">
                  <c:v>-9.8946147215327018E-2</c:v>
                </c:pt>
                <c:pt idx="375">
                  <c:v>-9.869985935667025E-2</c:v>
                </c:pt>
                <c:pt idx="376">
                  <c:v>-0.11690247648923147</c:v>
                </c:pt>
                <c:pt idx="377">
                  <c:v>-0.12313744806890869</c:v>
                </c:pt>
                <c:pt idx="378">
                  <c:v>-0.11009067281954232</c:v>
                </c:pt>
                <c:pt idx="379">
                  <c:v>-0.10724215929639458</c:v>
                </c:pt>
                <c:pt idx="380">
                  <c:v>-0.10752085345224283</c:v>
                </c:pt>
                <c:pt idx="381">
                  <c:v>-0.10553110680467426</c:v>
                </c:pt>
                <c:pt idx="382">
                  <c:v>-0.10701531521605279</c:v>
                </c:pt>
                <c:pt idx="383">
                  <c:v>-0.10510334368174434</c:v>
                </c:pt>
                <c:pt idx="384">
                  <c:v>-0.10482464952589599</c:v>
                </c:pt>
                <c:pt idx="385">
                  <c:v>-0.10492834967690923</c:v>
                </c:pt>
                <c:pt idx="386">
                  <c:v>-0.10492834967690923</c:v>
                </c:pt>
                <c:pt idx="387">
                  <c:v>-9.330421087425711E-2</c:v>
                </c:pt>
                <c:pt idx="388">
                  <c:v>-8.4907739271895433E-2</c:v>
                </c:pt>
                <c:pt idx="389">
                  <c:v>-8.2626335949601781E-2</c:v>
                </c:pt>
                <c:pt idx="390">
                  <c:v>-8.0072719730898134E-2</c:v>
                </c:pt>
                <c:pt idx="391">
                  <c:v>-7.9223674744476447E-2</c:v>
                </c:pt>
                <c:pt idx="392">
                  <c:v>-8.0899080309285831E-2</c:v>
                </c:pt>
                <c:pt idx="393">
                  <c:v>-7.9771341167015675E-2</c:v>
                </c:pt>
                <c:pt idx="394">
                  <c:v>-8.0396782702814806E-2</c:v>
                </c:pt>
                <c:pt idx="395">
                  <c:v>-8.1563409401714915E-2</c:v>
                </c:pt>
                <c:pt idx="396">
                  <c:v>-8.347538093602358E-2</c:v>
                </c:pt>
                <c:pt idx="397">
                  <c:v>-8.4402201035705393E-2</c:v>
                </c:pt>
                <c:pt idx="398">
                  <c:v>-8.6949335994970567E-2</c:v>
                </c:pt>
                <c:pt idx="399">
                  <c:v>-8.7143773778120659E-2</c:v>
                </c:pt>
                <c:pt idx="400">
                  <c:v>-8.6495647834287204E-2</c:v>
                </c:pt>
                <c:pt idx="401">
                  <c:v>-8.4807279750601205E-2</c:v>
                </c:pt>
                <c:pt idx="402">
                  <c:v>-8.8521041408766599E-2</c:v>
                </c:pt>
                <c:pt idx="403">
                  <c:v>-9.2426000220362847E-2</c:v>
                </c:pt>
                <c:pt idx="404">
                  <c:v>-9.5002300847100707E-2</c:v>
                </c:pt>
                <c:pt idx="405">
                  <c:v>-9.8774393840211139E-2</c:v>
                </c:pt>
                <c:pt idx="406">
                  <c:v>-9.957158875112615E-2</c:v>
                </c:pt>
                <c:pt idx="407">
                  <c:v>-0.10249787738753391</c:v>
                </c:pt>
                <c:pt idx="408">
                  <c:v>-0.1070477215132446</c:v>
                </c:pt>
                <c:pt idx="409">
                  <c:v>-0.11209662261570674</c:v>
                </c:pt>
                <c:pt idx="410">
                  <c:v>-0.11779689029172147</c:v>
                </c:pt>
                <c:pt idx="411">
                  <c:v>-0.11170774704940667</c:v>
                </c:pt>
                <c:pt idx="412">
                  <c:v>-0.1168959952297931</c:v>
                </c:pt>
                <c:pt idx="413">
                  <c:v>-0.12234025315799368</c:v>
                </c:pt>
                <c:pt idx="414">
                  <c:v>-0.12392816172038557</c:v>
                </c:pt>
                <c:pt idx="415">
                  <c:v>-0.12806644587176186</c:v>
                </c:pt>
                <c:pt idx="416">
                  <c:v>-0.12329947955486709</c:v>
                </c:pt>
                <c:pt idx="417">
                  <c:v>-0.11873343228056088</c:v>
                </c:pt>
                <c:pt idx="418">
                  <c:v>-0.11835427860341829</c:v>
                </c:pt>
                <c:pt idx="419">
                  <c:v>-0.11824085656324745</c:v>
                </c:pt>
                <c:pt idx="420">
                  <c:v>-0.11739829283626391</c:v>
                </c:pt>
                <c:pt idx="421">
                  <c:v>-0.11491597047138202</c:v>
                </c:pt>
                <c:pt idx="422">
                  <c:v>-0.11168182201165333</c:v>
                </c:pt>
                <c:pt idx="423">
                  <c:v>-0.10887867730457379</c:v>
                </c:pt>
                <c:pt idx="424">
                  <c:v>-0.10858702062984893</c:v>
                </c:pt>
                <c:pt idx="425">
                  <c:v>-0.11031103564044564</c:v>
                </c:pt>
                <c:pt idx="426">
                  <c:v>-0.11425812263839119</c:v>
                </c:pt>
                <c:pt idx="427">
                  <c:v>-0.11435210090024706</c:v>
                </c:pt>
                <c:pt idx="428">
                  <c:v>-0.12013986557867928</c:v>
                </c:pt>
                <c:pt idx="429">
                  <c:v>-0.11850334757049996</c:v>
                </c:pt>
                <c:pt idx="430">
                  <c:v>-0.11598537827870725</c:v>
                </c:pt>
                <c:pt idx="431">
                  <c:v>-0.11611824409719307</c:v>
                </c:pt>
                <c:pt idx="432">
                  <c:v>-0.11585575308994045</c:v>
                </c:pt>
                <c:pt idx="433">
                  <c:v>-0.11500670810351876</c:v>
                </c:pt>
                <c:pt idx="434">
                  <c:v>-0.11605991276224803</c:v>
                </c:pt>
                <c:pt idx="435">
                  <c:v>-0.11536317737262713</c:v>
                </c:pt>
                <c:pt idx="436">
                  <c:v>-0.12483877867147142</c:v>
                </c:pt>
                <c:pt idx="437">
                  <c:v>-0.12523413549720985</c:v>
                </c:pt>
                <c:pt idx="438">
                  <c:v>-0.12421981839511054</c:v>
                </c:pt>
                <c:pt idx="439">
                  <c:v>-0.12328651703599047</c:v>
                </c:pt>
                <c:pt idx="440">
                  <c:v>-0.12198378388888531</c:v>
                </c:pt>
                <c:pt idx="441">
                  <c:v>-0.12121899527516189</c:v>
                </c:pt>
                <c:pt idx="442">
                  <c:v>-0.12492627567388892</c:v>
                </c:pt>
                <c:pt idx="443">
                  <c:v>-0.12491331315501231</c:v>
                </c:pt>
                <c:pt idx="444">
                  <c:v>-0.11995190905496755</c:v>
                </c:pt>
                <c:pt idx="445">
                  <c:v>-0.12029217517548019</c:v>
                </c:pt>
                <c:pt idx="446">
                  <c:v>-0.122635150462438</c:v>
                </c:pt>
                <c:pt idx="447">
                  <c:v>-0.12245691582788365</c:v>
                </c:pt>
                <c:pt idx="448">
                  <c:v>-0.12146528313381866</c:v>
                </c:pt>
                <c:pt idx="449">
                  <c:v>-0.12151065194988686</c:v>
                </c:pt>
                <c:pt idx="450">
                  <c:v>-0.11969265867743428</c:v>
                </c:pt>
                <c:pt idx="451">
                  <c:v>-0.11626083180483637</c:v>
                </c:pt>
                <c:pt idx="452">
                  <c:v>-0.11600158142730299</c:v>
                </c:pt>
                <c:pt idx="453">
                  <c:v>-0.11444283853238368</c:v>
                </c:pt>
                <c:pt idx="454">
                  <c:v>-0.11079388946860169</c:v>
                </c:pt>
                <c:pt idx="455">
                  <c:v>-0.10962078151026311</c:v>
                </c:pt>
                <c:pt idx="456">
                  <c:v>-0.11204801316991919</c:v>
                </c:pt>
                <c:pt idx="457">
                  <c:v>-0.11258919833302017</c:v>
                </c:pt>
                <c:pt idx="458">
                  <c:v>-0.11694784530529978</c:v>
                </c:pt>
                <c:pt idx="459">
                  <c:v>-0.12101807623257355</c:v>
                </c:pt>
                <c:pt idx="460">
                  <c:v>-0.12243747204956867</c:v>
                </c:pt>
                <c:pt idx="461">
                  <c:v>-0.12709101632629261</c:v>
                </c:pt>
                <c:pt idx="462">
                  <c:v>-0.13125846614514125</c:v>
                </c:pt>
                <c:pt idx="463">
                  <c:v>-0.13347829750277085</c:v>
                </c:pt>
                <c:pt idx="464">
                  <c:v>-0.13291118730191664</c:v>
                </c:pt>
                <c:pt idx="465">
                  <c:v>-0.13370514158311242</c:v>
                </c:pt>
                <c:pt idx="466">
                  <c:v>-0.13638190173114451</c:v>
                </c:pt>
                <c:pt idx="467">
                  <c:v>-0.13948318437238727</c:v>
                </c:pt>
                <c:pt idx="468">
                  <c:v>-0.1396484564880649</c:v>
                </c:pt>
                <c:pt idx="469">
                  <c:v>-0.14433116643226118</c:v>
                </c:pt>
                <c:pt idx="470">
                  <c:v>-0.1486250008101575</c:v>
                </c:pt>
                <c:pt idx="471">
                  <c:v>-0.14862176018043838</c:v>
                </c:pt>
                <c:pt idx="472">
                  <c:v>-0.15034577519103509</c:v>
                </c:pt>
                <c:pt idx="473">
                  <c:v>-0.15168091463533195</c:v>
                </c:pt>
                <c:pt idx="474">
                  <c:v>-0.153330395162388</c:v>
                </c:pt>
                <c:pt idx="475">
                  <c:v>-0.15626316505823423</c:v>
                </c:pt>
                <c:pt idx="476">
                  <c:v>-0.16034635850438461</c:v>
                </c:pt>
                <c:pt idx="477">
                  <c:v>-0.15933852266172366</c:v>
                </c:pt>
                <c:pt idx="478">
                  <c:v>-0.16345412240506585</c:v>
                </c:pt>
                <c:pt idx="479">
                  <c:v>-0.16922892456462135</c:v>
                </c:pt>
                <c:pt idx="480">
                  <c:v>-0.17465373871450707</c:v>
                </c:pt>
                <c:pt idx="481">
                  <c:v>-0.17494215475951291</c:v>
                </c:pt>
                <c:pt idx="482">
                  <c:v>-0.17638747561426138</c:v>
                </c:pt>
                <c:pt idx="483">
                  <c:v>-0.16918031511883391</c:v>
                </c:pt>
                <c:pt idx="484">
                  <c:v>-0.16443603320997335</c:v>
                </c:pt>
                <c:pt idx="485">
                  <c:v>-0.16349949122113416</c:v>
                </c:pt>
                <c:pt idx="486">
                  <c:v>-0.16298747172550576</c:v>
                </c:pt>
                <c:pt idx="487">
                  <c:v>-0.15397852110622134</c:v>
                </c:pt>
                <c:pt idx="488">
                  <c:v>-0.14346915892696277</c:v>
                </c:pt>
                <c:pt idx="489">
                  <c:v>-0.13770407865656464</c:v>
                </c:pt>
                <c:pt idx="490">
                  <c:v>-0.13371162284255078</c:v>
                </c:pt>
                <c:pt idx="491">
                  <c:v>-0.13505648417600513</c:v>
                </c:pt>
                <c:pt idx="492">
                  <c:v>-0.13347505687305161</c:v>
                </c:pt>
                <c:pt idx="493">
                  <c:v>-0.13348153813248997</c:v>
                </c:pt>
                <c:pt idx="494">
                  <c:v>-0.13516342495673761</c:v>
                </c:pt>
                <c:pt idx="495">
                  <c:v>-0.13276211833483487</c:v>
                </c:pt>
                <c:pt idx="496">
                  <c:v>-0.13107375025114887</c:v>
                </c:pt>
                <c:pt idx="497">
                  <c:v>-0.12673778768690336</c:v>
                </c:pt>
                <c:pt idx="498">
                  <c:v>-0.12663408753589001</c:v>
                </c:pt>
                <c:pt idx="499">
                  <c:v>-0.12398001179589224</c:v>
                </c:pt>
                <c:pt idx="500">
                  <c:v>-0.12287819769137542</c:v>
                </c:pt>
                <c:pt idx="501">
                  <c:v>-0.1170580267157515</c:v>
                </c:pt>
                <c:pt idx="502">
                  <c:v>-0.1170580267157515</c:v>
                </c:pt>
                <c:pt idx="503">
                  <c:v>-0.11087490521158083</c:v>
                </c:pt>
                <c:pt idx="504">
                  <c:v>-0.10298721247512821</c:v>
                </c:pt>
                <c:pt idx="505">
                  <c:v>-9.6084671173302438E-2</c:v>
                </c:pt>
                <c:pt idx="506">
                  <c:v>-9.1071416997751009E-2</c:v>
                </c:pt>
                <c:pt idx="507">
                  <c:v>-9.1071416997751009E-2</c:v>
                </c:pt>
                <c:pt idx="508">
                  <c:v>-9.6143002508247477E-2</c:v>
                </c:pt>
                <c:pt idx="509">
                  <c:v>-9.6752240895450758E-2</c:v>
                </c:pt>
                <c:pt idx="510">
                  <c:v>-0.10554082869383186</c:v>
                </c:pt>
                <c:pt idx="511">
                  <c:v>-0.10646440816379443</c:v>
                </c:pt>
                <c:pt idx="512">
                  <c:v>-0.10572554458782435</c:v>
                </c:pt>
                <c:pt idx="513">
                  <c:v>-0.10813333246916546</c:v>
                </c:pt>
                <c:pt idx="514">
                  <c:v>-0.10739770952291461</c:v>
                </c:pt>
                <c:pt idx="515">
                  <c:v>-0.10419920799009663</c:v>
                </c:pt>
                <c:pt idx="516">
                  <c:v>-0.10409550783908339</c:v>
                </c:pt>
                <c:pt idx="517">
                  <c:v>-9.8165155453007635E-2</c:v>
                </c:pt>
                <c:pt idx="518">
                  <c:v>-9.3968539966686415E-2</c:v>
                </c:pt>
                <c:pt idx="519">
                  <c:v>-9.1969071429960358E-2</c:v>
                </c:pt>
                <c:pt idx="520">
                  <c:v>-9.0335794051500162E-2</c:v>
                </c:pt>
                <c:pt idx="521">
                  <c:v>-9.1145951481291898E-2</c:v>
                </c:pt>
                <c:pt idx="522">
                  <c:v>-8.9302033171085871E-2</c:v>
                </c:pt>
                <c:pt idx="523">
                  <c:v>-9.2694972487053717E-2</c:v>
                </c:pt>
                <c:pt idx="524">
                  <c:v>-9.5018503995696446E-2</c:v>
                </c:pt>
                <c:pt idx="525">
                  <c:v>-0.10139282265329796</c:v>
                </c:pt>
                <c:pt idx="526">
                  <c:v>-0.10331127544704488</c:v>
                </c:pt>
                <c:pt idx="527">
                  <c:v>-0.10237797408792482</c:v>
                </c:pt>
                <c:pt idx="528">
                  <c:v>-0.10010305202506953</c:v>
                </c:pt>
                <c:pt idx="529">
                  <c:v>-0.10020351154636364</c:v>
                </c:pt>
                <c:pt idx="530">
                  <c:v>-0.10201826418909721</c:v>
                </c:pt>
                <c:pt idx="531">
                  <c:v>-0.10312655955305239</c:v>
                </c:pt>
                <c:pt idx="532">
                  <c:v>-0.10172660751437224</c:v>
                </c:pt>
                <c:pt idx="533">
                  <c:v>-0.10375848234828999</c:v>
                </c:pt>
                <c:pt idx="534">
                  <c:v>-0.10475335567207422</c:v>
                </c:pt>
                <c:pt idx="535">
                  <c:v>-0.10436772073549327</c:v>
                </c:pt>
                <c:pt idx="536">
                  <c:v>-0.1052524126488259</c:v>
                </c:pt>
                <c:pt idx="537">
                  <c:v>-0.10471122748572514</c:v>
                </c:pt>
                <c:pt idx="538">
                  <c:v>-0.10780278823781042</c:v>
                </c:pt>
                <c:pt idx="539">
                  <c:v>-0.10851248614630804</c:v>
                </c:pt>
                <c:pt idx="540">
                  <c:v>-0.10962726276970136</c:v>
                </c:pt>
                <c:pt idx="541">
                  <c:v>-0.10994484448217978</c:v>
                </c:pt>
                <c:pt idx="542">
                  <c:v>-0.10832128899287718</c:v>
                </c:pt>
                <c:pt idx="543">
                  <c:v>-0.11155219682288664</c:v>
                </c:pt>
                <c:pt idx="544">
                  <c:v>-0.11422247571148036</c:v>
                </c:pt>
                <c:pt idx="545">
                  <c:v>-0.11552520885858542</c:v>
                </c:pt>
                <c:pt idx="546">
                  <c:v>-0.12187036184871447</c:v>
                </c:pt>
                <c:pt idx="547">
                  <c:v>-0.11169478453052994</c:v>
                </c:pt>
                <c:pt idx="548">
                  <c:v>-0.11317575231218935</c:v>
                </c:pt>
                <c:pt idx="549">
                  <c:v>-0.11141284974496246</c:v>
                </c:pt>
                <c:pt idx="550">
                  <c:v>-0.11151006863653756</c:v>
                </c:pt>
                <c:pt idx="551">
                  <c:v>-0.11502939251155286</c:v>
                </c:pt>
                <c:pt idx="552">
                  <c:v>-0.11669831681692389</c:v>
                </c:pt>
                <c:pt idx="553">
                  <c:v>-0.11699321412136809</c:v>
                </c:pt>
                <c:pt idx="554">
                  <c:v>-0.11711635805069642</c:v>
                </c:pt>
                <c:pt idx="555">
                  <c:v>-0.11862001024038993</c:v>
                </c:pt>
                <c:pt idx="556">
                  <c:v>-0.12354900804324298</c:v>
                </c:pt>
                <c:pt idx="557">
                  <c:v>-0.12251524716282869</c:v>
                </c:pt>
                <c:pt idx="558">
                  <c:v>-0.1216888865844411</c:v>
                </c:pt>
                <c:pt idx="559">
                  <c:v>-0.12227219993389116</c:v>
                </c:pt>
                <c:pt idx="560">
                  <c:v>-0.11881768865325915</c:v>
                </c:pt>
                <c:pt idx="561">
                  <c:v>-0.11850010694078073</c:v>
                </c:pt>
                <c:pt idx="562">
                  <c:v>-0.11513957392200458</c:v>
                </c:pt>
                <c:pt idx="563">
                  <c:v>-0.11382063762630357</c:v>
                </c:pt>
                <c:pt idx="564">
                  <c:v>-0.11443959790266456</c:v>
                </c:pt>
                <c:pt idx="565">
                  <c:v>-0.10938745617048307</c:v>
                </c:pt>
                <c:pt idx="566">
                  <c:v>-0.10939069680020219</c:v>
                </c:pt>
                <c:pt idx="567">
                  <c:v>-0.10492186841747086</c:v>
                </c:pt>
                <c:pt idx="568">
                  <c:v>-0.10164235114167386</c:v>
                </c:pt>
                <c:pt idx="569">
                  <c:v>-9.9114659960723661E-2</c:v>
                </c:pt>
                <c:pt idx="570">
                  <c:v>-9.3041719867004602E-2</c:v>
                </c:pt>
                <c:pt idx="571">
                  <c:v>-9.0293665865150974E-2</c:v>
                </c:pt>
                <c:pt idx="572">
                  <c:v>-9.0808925990498501E-2</c:v>
                </c:pt>
                <c:pt idx="573">
                  <c:v>-9.1363073672476092E-2</c:v>
                </c:pt>
                <c:pt idx="574">
                  <c:v>-9.0889941733477753E-2</c:v>
                </c:pt>
                <c:pt idx="575">
                  <c:v>-8.9762202591207596E-2</c:v>
                </c:pt>
                <c:pt idx="576">
                  <c:v>-9.0167281306103519E-2</c:v>
                </c:pt>
                <c:pt idx="577">
                  <c:v>-8.9716833775139282E-2</c:v>
                </c:pt>
                <c:pt idx="578">
                  <c:v>-9.1460292564051082E-2</c:v>
                </c:pt>
                <c:pt idx="579">
                  <c:v>-8.9836737074748485E-2</c:v>
                </c:pt>
                <c:pt idx="580">
                  <c:v>-9.2004718356871185E-2</c:v>
                </c:pt>
                <c:pt idx="581">
                  <c:v>-9.0880219844320154E-2</c:v>
                </c:pt>
                <c:pt idx="582">
                  <c:v>-8.9963121633795939E-2</c:v>
                </c:pt>
                <c:pt idx="583">
                  <c:v>-8.9289070652209146E-2</c:v>
                </c:pt>
                <c:pt idx="584">
                  <c:v>-9.0902904252354366E-2</c:v>
                </c:pt>
                <c:pt idx="585">
                  <c:v>-9.1978793319117846E-2</c:v>
                </c:pt>
                <c:pt idx="586">
                  <c:v>-9.2234803066932103E-2</c:v>
                </c:pt>
                <c:pt idx="587">
                  <c:v>-9.1058454478874395E-2</c:v>
                </c:pt>
                <c:pt idx="588">
                  <c:v>-8.8391416219999908E-2</c:v>
                </c:pt>
              </c:numCache>
            </c:numRef>
          </c:val>
          <c:smooth val="0"/>
          <c:extLst>
            <c:ext xmlns:c16="http://schemas.microsoft.com/office/drawing/2014/chart" uri="{C3380CC4-5D6E-409C-BE32-E72D297353CC}">
              <c16:uniqueId val="{00000005-F7F0-433E-A38F-E769CC3AB64C}"/>
            </c:ext>
          </c:extLst>
        </c:ser>
        <c:dLbls>
          <c:showLegendKey val="0"/>
          <c:showVal val="0"/>
          <c:showCatName val="0"/>
          <c:showSerName val="0"/>
          <c:showPercent val="0"/>
          <c:showBubbleSize val="0"/>
        </c:dLbls>
        <c:smooth val="0"/>
        <c:axId val="66247840"/>
        <c:axId val="64106464"/>
      </c:lineChart>
      <c:dateAx>
        <c:axId val="66247840"/>
        <c:scaling>
          <c:orientation val="minMax"/>
        </c:scaling>
        <c:delete val="0"/>
        <c:axPos val="b"/>
        <c:numFmt formatCode="[$-409]mmm\-yy;@"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Laca"/>
                <a:ea typeface="+mn-ea"/>
                <a:cs typeface="+mn-cs"/>
              </a:defRPr>
            </a:pPr>
            <a:endParaRPr lang="en-US"/>
          </a:p>
        </c:txPr>
        <c:crossAx val="64106464"/>
        <c:crosses val="autoZero"/>
        <c:auto val="1"/>
        <c:lblOffset val="100"/>
        <c:baseTimeUnit val="days"/>
        <c:majorUnit val="1"/>
        <c:majorTimeUnit val="months"/>
      </c:dateAx>
      <c:valAx>
        <c:axId val="64106464"/>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Laca"/>
                <a:ea typeface="+mn-ea"/>
                <a:cs typeface="+mn-cs"/>
              </a:defRPr>
            </a:pPr>
            <a:endParaRPr lang="en-US"/>
          </a:p>
        </c:txPr>
        <c:crossAx val="662478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Laca"/>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Laca"/>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3.png"/><Relationship Id="rId7" Type="http://schemas.openxmlformats.org/officeDocument/2006/relationships/hyperlink" Target="https://twitter.com/capitaniainvest" TargetMode="External"/><Relationship Id="rId12" Type="http://schemas.openxmlformats.org/officeDocument/2006/relationships/image" Target="../media/image8.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5.jpg"/><Relationship Id="rId11" Type="http://schemas.openxmlformats.org/officeDocument/2006/relationships/hyperlink" Target="https://t.me/capitaniainvestimentos" TargetMode="External"/><Relationship Id="rId5" Type="http://schemas.openxmlformats.org/officeDocument/2006/relationships/hyperlink" Target="https://www.linkedin.com/company/capitaniainvestimentos/" TargetMode="External"/><Relationship Id="rId10" Type="http://schemas.openxmlformats.org/officeDocument/2006/relationships/image" Target="../media/image7.png"/><Relationship Id="rId4" Type="http://schemas.openxmlformats.org/officeDocument/2006/relationships/image" Target="../media/image4.png"/><Relationship Id="rId9" Type="http://schemas.openxmlformats.org/officeDocument/2006/relationships/hyperlink" Target="https://www.instagram.com/capitaniainvestimentos"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hyperlink" Target="#Capa!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apa!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apa!A1"/></Relationships>
</file>

<file path=xl/drawings/_rels/drawing5.xml.rels><?xml version="1.0" encoding="UTF-8" standalone="yes"?>
<Relationships xmlns="http://schemas.openxmlformats.org/package/2006/relationships"><Relationship Id="rId3" Type="http://schemas.openxmlformats.org/officeDocument/2006/relationships/hyperlink" Target="#Capa!A1"/><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apa!A1"/><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xdr:colOff>
      <xdr:row>34</xdr:row>
      <xdr:rowOff>47625</xdr:rowOff>
    </xdr:from>
    <xdr:to>
      <xdr:col>1</xdr:col>
      <xdr:colOff>1066801</xdr:colOff>
      <xdr:row>35</xdr:row>
      <xdr:rowOff>177174</xdr:rowOff>
    </xdr:to>
    <xdr:pic>
      <xdr:nvPicPr>
        <xdr:cNvPr id="11" name="Imagem 3">
          <a:extLst>
            <a:ext uri="{FF2B5EF4-FFF2-40B4-BE49-F238E27FC236}">
              <a16:creationId xmlns:a16="http://schemas.microsoft.com/office/drawing/2014/main" id="{082B53C6-6747-42B0-BF47-3434D03B73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1" y="6219825"/>
          <a:ext cx="1066800" cy="310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xdr:row>
      <xdr:rowOff>6594</xdr:rowOff>
    </xdr:from>
    <xdr:to>
      <xdr:col>10</xdr:col>
      <xdr:colOff>600075</xdr:colOff>
      <xdr:row>17</xdr:row>
      <xdr:rowOff>73269</xdr:rowOff>
    </xdr:to>
    <xdr:pic>
      <xdr:nvPicPr>
        <xdr:cNvPr id="9" name="Picture 8">
          <a:extLst>
            <a:ext uri="{FF2B5EF4-FFF2-40B4-BE49-F238E27FC236}">
              <a16:creationId xmlns:a16="http://schemas.microsoft.com/office/drawing/2014/main" id="{5D8D6418-64D2-41C3-8B67-542A390053BE}"/>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859" b="27616"/>
        <a:stretch/>
      </xdr:blipFill>
      <xdr:spPr bwMode="auto">
        <a:xfrm>
          <a:off x="609600" y="740019"/>
          <a:ext cx="6762750" cy="241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0</xdr:row>
      <xdr:rowOff>95250</xdr:rowOff>
    </xdr:from>
    <xdr:to>
      <xdr:col>0</xdr:col>
      <xdr:colOff>581026</xdr:colOff>
      <xdr:row>3</xdr:row>
      <xdr:rowOff>9525</xdr:rowOff>
    </xdr:to>
    <xdr:pic>
      <xdr:nvPicPr>
        <xdr:cNvPr id="17" name="Picture 16">
          <a:extLst>
            <a:ext uri="{FF2B5EF4-FFF2-40B4-BE49-F238E27FC236}">
              <a16:creationId xmlns:a16="http://schemas.microsoft.com/office/drawing/2014/main" id="{5391EE4E-0118-4936-8B23-0942C58384C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4584" t="3801" r="23040" b="3087"/>
        <a:stretch/>
      </xdr:blipFill>
      <xdr:spPr>
        <a:xfrm>
          <a:off x="114300" y="95250"/>
          <a:ext cx="466726" cy="466725"/>
        </a:xfrm>
        <a:prstGeom prst="rect">
          <a:avLst/>
        </a:prstGeom>
      </xdr:spPr>
    </xdr:pic>
    <xdr:clientData/>
  </xdr:twoCellAnchor>
  <xdr:twoCellAnchor editAs="oneCell">
    <xdr:from>
      <xdr:col>6</xdr:col>
      <xdr:colOff>394188</xdr:colOff>
      <xdr:row>15</xdr:row>
      <xdr:rowOff>418</xdr:rowOff>
    </xdr:from>
    <xdr:to>
      <xdr:col>12</xdr:col>
      <xdr:colOff>97447</xdr:colOff>
      <xdr:row>17</xdr:row>
      <xdr:rowOff>95668</xdr:rowOff>
    </xdr:to>
    <xdr:pic>
      <xdr:nvPicPr>
        <xdr:cNvPr id="7" name="Picture 6">
          <a:extLst>
            <a:ext uri="{FF2B5EF4-FFF2-40B4-BE49-F238E27FC236}">
              <a16:creationId xmlns:a16="http://schemas.microsoft.com/office/drawing/2014/main" id="{B9790621-EEC0-411C-B44F-4BEE6250B72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40800" b="35022"/>
        <a:stretch/>
      </xdr:blipFill>
      <xdr:spPr>
        <a:xfrm>
          <a:off x="4728063" y="2724568"/>
          <a:ext cx="3360859" cy="457200"/>
        </a:xfrm>
        <a:prstGeom prst="rect">
          <a:avLst/>
        </a:prstGeom>
      </xdr:spPr>
    </xdr:pic>
    <xdr:clientData/>
  </xdr:twoCellAnchor>
  <xdr:twoCellAnchor editAs="oneCell">
    <xdr:from>
      <xdr:col>9</xdr:col>
      <xdr:colOff>85725</xdr:colOff>
      <xdr:row>2</xdr:row>
      <xdr:rowOff>133602</xdr:rowOff>
    </xdr:from>
    <xdr:to>
      <xdr:col>9</xdr:col>
      <xdr:colOff>277180</xdr:colOff>
      <xdr:row>3</xdr:row>
      <xdr:rowOff>144082</xdr:rowOff>
    </xdr:to>
    <xdr:pic>
      <xdr:nvPicPr>
        <xdr:cNvPr id="19" name="Picture 18" descr="A picture containing text, clipart, vector graphics&#10;&#10;Description automatically generated">
          <a:hlinkClick xmlns:r="http://schemas.openxmlformats.org/officeDocument/2006/relationships" r:id="rId5"/>
          <a:extLst>
            <a:ext uri="{FF2B5EF4-FFF2-40B4-BE49-F238E27FC236}">
              <a16:creationId xmlns:a16="http://schemas.microsoft.com/office/drawing/2014/main" id="{E1EC2975-9E55-4628-9D06-8B737599D908}"/>
            </a:ext>
          </a:extLst>
        </xdr:cNvPr>
        <xdr:cNvPicPr>
          <a:picLocks noChangeAspect="1"/>
        </xdr:cNvPicPr>
      </xdr:nvPicPr>
      <xdr:blipFill>
        <a:blip xmlns:r="http://schemas.openxmlformats.org/officeDocument/2006/relationships" r:embed="rId6"/>
        <a:stretch>
          <a:fillRect/>
        </a:stretch>
      </xdr:blipFill>
      <xdr:spPr>
        <a:xfrm>
          <a:off x="5572125" y="514602"/>
          <a:ext cx="191455" cy="191455"/>
        </a:xfrm>
        <a:prstGeom prst="rect">
          <a:avLst/>
        </a:prstGeom>
      </xdr:spPr>
    </xdr:pic>
    <xdr:clientData/>
  </xdr:twoCellAnchor>
  <xdr:twoCellAnchor editAs="oneCell">
    <xdr:from>
      <xdr:col>9</xdr:col>
      <xdr:colOff>379278</xdr:colOff>
      <xdr:row>2</xdr:row>
      <xdr:rowOff>151407</xdr:rowOff>
    </xdr:from>
    <xdr:to>
      <xdr:col>9</xdr:col>
      <xdr:colOff>570734</xdr:colOff>
      <xdr:row>3</xdr:row>
      <xdr:rowOff>126277</xdr:rowOff>
    </xdr:to>
    <xdr:pic>
      <xdr:nvPicPr>
        <xdr:cNvPr id="20" name="Picture 19" descr="A picture containing ax, tool, pinwheel, vector graphics&#10;&#10;Description automatically generated">
          <a:hlinkClick xmlns:r="http://schemas.openxmlformats.org/officeDocument/2006/relationships" r:id="rId7"/>
          <a:extLst>
            <a:ext uri="{FF2B5EF4-FFF2-40B4-BE49-F238E27FC236}">
              <a16:creationId xmlns:a16="http://schemas.microsoft.com/office/drawing/2014/main" id="{79966F95-3C7F-448C-A891-6AFD636EE29A}"/>
            </a:ext>
          </a:extLst>
        </xdr:cNvPr>
        <xdr:cNvPicPr>
          <a:picLocks noChangeAspect="1"/>
        </xdr:cNvPicPr>
      </xdr:nvPicPr>
      <xdr:blipFill>
        <a:blip xmlns:r="http://schemas.openxmlformats.org/officeDocument/2006/relationships" r:embed="rId8"/>
        <a:stretch>
          <a:fillRect/>
        </a:stretch>
      </xdr:blipFill>
      <xdr:spPr>
        <a:xfrm>
          <a:off x="5865678" y="532407"/>
          <a:ext cx="191456" cy="155845"/>
        </a:xfrm>
        <a:prstGeom prst="rect">
          <a:avLst/>
        </a:prstGeom>
      </xdr:spPr>
    </xdr:pic>
    <xdr:clientData/>
  </xdr:twoCellAnchor>
  <xdr:twoCellAnchor editAs="oneCell">
    <xdr:from>
      <xdr:col>10</xdr:col>
      <xdr:colOff>77515</xdr:colOff>
      <xdr:row>2</xdr:row>
      <xdr:rowOff>123825</xdr:rowOff>
    </xdr:from>
    <xdr:to>
      <xdr:col>10</xdr:col>
      <xdr:colOff>288524</xdr:colOff>
      <xdr:row>3</xdr:row>
      <xdr:rowOff>153859</xdr:rowOff>
    </xdr:to>
    <xdr:pic>
      <xdr:nvPicPr>
        <xdr:cNvPr id="21" name="Picture 20" descr="instagram logos png images free download #2428">
          <a:hlinkClick xmlns:r="http://schemas.openxmlformats.org/officeDocument/2006/relationships" r:id="rId9"/>
          <a:extLst>
            <a:ext uri="{FF2B5EF4-FFF2-40B4-BE49-F238E27FC236}">
              <a16:creationId xmlns:a16="http://schemas.microsoft.com/office/drawing/2014/main" id="{A881DF38-BBA8-4CBA-BCD6-8A795217278B}"/>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173515" y="504825"/>
          <a:ext cx="211009" cy="2110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404905</xdr:colOff>
      <xdr:row>2</xdr:row>
      <xdr:rowOff>133602</xdr:rowOff>
    </xdr:from>
    <xdr:to>
      <xdr:col>10</xdr:col>
      <xdr:colOff>596360</xdr:colOff>
      <xdr:row>3</xdr:row>
      <xdr:rowOff>144082</xdr:rowOff>
    </xdr:to>
    <xdr:pic>
      <xdr:nvPicPr>
        <xdr:cNvPr id="22" name="Picture 21" descr="SARADIPOUR Iranian dates &amp; raisin Telegram channel | SARADIPOUR Exporter of  Iranian dried fruit &amp; nuts">
          <a:hlinkClick xmlns:r="http://schemas.openxmlformats.org/officeDocument/2006/relationships" r:id="rId11"/>
          <a:extLst>
            <a:ext uri="{FF2B5EF4-FFF2-40B4-BE49-F238E27FC236}">
              <a16:creationId xmlns:a16="http://schemas.microsoft.com/office/drawing/2014/main" id="{8BC4E470-AF0B-4617-BC63-1E62334C3CC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500905" y="514602"/>
          <a:ext cx="191455" cy="191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0</xdr:col>
      <xdr:colOff>581026</xdr:colOff>
      <xdr:row>3</xdr:row>
      <xdr:rowOff>9525</xdr:rowOff>
    </xdr:to>
    <xdr:pic>
      <xdr:nvPicPr>
        <xdr:cNvPr id="5" name="Picture 4">
          <a:hlinkClick xmlns:r="http://schemas.openxmlformats.org/officeDocument/2006/relationships" r:id="rId1" tooltip="Capa"/>
          <a:extLst>
            <a:ext uri="{FF2B5EF4-FFF2-40B4-BE49-F238E27FC236}">
              <a16:creationId xmlns:a16="http://schemas.microsoft.com/office/drawing/2014/main" id="{B36805DC-F6A8-4791-AC29-3F2E9798944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4584" t="3801" r="23040" b="3087"/>
        <a:stretch/>
      </xdr:blipFill>
      <xdr:spPr>
        <a:xfrm>
          <a:off x="114300" y="95250"/>
          <a:ext cx="466726" cy="466725"/>
        </a:xfrm>
        <a:prstGeom prst="rect">
          <a:avLst/>
        </a:prstGeom>
      </xdr:spPr>
    </xdr:pic>
    <xdr:clientData/>
  </xdr:twoCellAnchor>
  <xdr:twoCellAnchor>
    <xdr:from>
      <xdr:col>14</xdr:col>
      <xdr:colOff>0</xdr:colOff>
      <xdr:row>4</xdr:row>
      <xdr:rowOff>185736</xdr:rowOff>
    </xdr:from>
    <xdr:to>
      <xdr:col>21</xdr:col>
      <xdr:colOff>609599</xdr:colOff>
      <xdr:row>20</xdr:row>
      <xdr:rowOff>133350</xdr:rowOff>
    </xdr:to>
    <xdr:graphicFrame macro="">
      <xdr:nvGraphicFramePr>
        <xdr:cNvPr id="2" name="Chart 1">
          <a:extLst>
            <a:ext uri="{FF2B5EF4-FFF2-40B4-BE49-F238E27FC236}">
              <a16:creationId xmlns:a16="http://schemas.microsoft.com/office/drawing/2014/main" id="{E8BF8830-5F03-4895-89A9-9F7F86ECA2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0</xdr:col>
      <xdr:colOff>581026</xdr:colOff>
      <xdr:row>3</xdr:row>
      <xdr:rowOff>9525</xdr:rowOff>
    </xdr:to>
    <xdr:pic>
      <xdr:nvPicPr>
        <xdr:cNvPr id="3" name="Picture 2">
          <a:hlinkClick xmlns:r="http://schemas.openxmlformats.org/officeDocument/2006/relationships" r:id="rId1" tooltip="Capa"/>
          <a:extLst>
            <a:ext uri="{FF2B5EF4-FFF2-40B4-BE49-F238E27FC236}">
              <a16:creationId xmlns:a16="http://schemas.microsoft.com/office/drawing/2014/main" id="{3E5BD384-5D5A-4D4D-9CC6-4A430441956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4584" t="3801" r="23040" b="3087"/>
        <a:stretch/>
      </xdr:blipFill>
      <xdr:spPr>
        <a:xfrm>
          <a:off x="114300" y="95250"/>
          <a:ext cx="466726" cy="466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0</xdr:col>
      <xdr:colOff>581026</xdr:colOff>
      <xdr:row>3</xdr:row>
      <xdr:rowOff>9525</xdr:rowOff>
    </xdr:to>
    <xdr:pic>
      <xdr:nvPicPr>
        <xdr:cNvPr id="3" name="Picture 2">
          <a:hlinkClick xmlns:r="http://schemas.openxmlformats.org/officeDocument/2006/relationships" r:id="rId1" tooltip="Capa"/>
          <a:extLst>
            <a:ext uri="{FF2B5EF4-FFF2-40B4-BE49-F238E27FC236}">
              <a16:creationId xmlns:a16="http://schemas.microsoft.com/office/drawing/2014/main" id="{13643784-5793-4F60-B288-023D319829A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4584" t="3801" r="23040" b="3087"/>
        <a:stretch/>
      </xdr:blipFill>
      <xdr:spPr>
        <a:xfrm>
          <a:off x="114300" y="95250"/>
          <a:ext cx="466726" cy="4667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32</xdr:col>
      <xdr:colOff>481853</xdr:colOff>
      <xdr:row>23</xdr:row>
      <xdr:rowOff>56031</xdr:rowOff>
    </xdr:from>
    <xdr:to>
      <xdr:col>43</xdr:col>
      <xdr:colOff>219075</xdr:colOff>
      <xdr:row>34</xdr:row>
      <xdr:rowOff>112059</xdr:rowOff>
    </xdr:to>
    <xdr:graphicFrame macro="">
      <xdr:nvGraphicFramePr>
        <xdr:cNvPr id="2" name="Chart 1">
          <a:extLst>
            <a:ext uri="{FF2B5EF4-FFF2-40B4-BE49-F238E27FC236}">
              <a16:creationId xmlns:a16="http://schemas.microsoft.com/office/drawing/2014/main" id="{30F8859E-C830-4F6E-B351-BD15249A41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498102</xdr:colOff>
      <xdr:row>34</xdr:row>
      <xdr:rowOff>174533</xdr:rowOff>
    </xdr:from>
    <xdr:to>
      <xdr:col>43</xdr:col>
      <xdr:colOff>146238</xdr:colOff>
      <xdr:row>53</xdr:row>
      <xdr:rowOff>69758</xdr:rowOff>
    </xdr:to>
    <xdr:graphicFrame macro="">
      <xdr:nvGraphicFramePr>
        <xdr:cNvPr id="3" name="Chart 2">
          <a:extLst>
            <a:ext uri="{FF2B5EF4-FFF2-40B4-BE49-F238E27FC236}">
              <a16:creationId xmlns:a16="http://schemas.microsoft.com/office/drawing/2014/main" id="{7A4C7AAB-0527-4B5E-9333-F3986F333A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114300</xdr:colOff>
      <xdr:row>0</xdr:row>
      <xdr:rowOff>95250</xdr:rowOff>
    </xdr:from>
    <xdr:to>
      <xdr:col>0</xdr:col>
      <xdr:colOff>581026</xdr:colOff>
      <xdr:row>3</xdr:row>
      <xdr:rowOff>9525</xdr:rowOff>
    </xdr:to>
    <xdr:pic>
      <xdr:nvPicPr>
        <xdr:cNvPr id="5" name="Picture 4">
          <a:hlinkClick xmlns:r="http://schemas.openxmlformats.org/officeDocument/2006/relationships" r:id="rId3" tooltip="Capa"/>
          <a:extLst>
            <a:ext uri="{FF2B5EF4-FFF2-40B4-BE49-F238E27FC236}">
              <a16:creationId xmlns:a16="http://schemas.microsoft.com/office/drawing/2014/main" id="{97FF0458-ED87-48C5-8C4C-A049BA74FA4B}"/>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4584" t="3801" r="23040" b="3087"/>
        <a:stretch/>
      </xdr:blipFill>
      <xdr:spPr>
        <a:xfrm>
          <a:off x="114300" y="95250"/>
          <a:ext cx="466726" cy="466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13607</xdr:colOff>
      <xdr:row>14</xdr:row>
      <xdr:rowOff>9525</xdr:rowOff>
    </xdr:from>
    <xdr:to>
      <xdr:col>25</xdr:col>
      <xdr:colOff>0</xdr:colOff>
      <xdr:row>40</xdr:row>
      <xdr:rowOff>102135</xdr:rowOff>
    </xdr:to>
    <xdr:graphicFrame macro="">
      <xdr:nvGraphicFramePr>
        <xdr:cNvPr id="3" name="Chart 2">
          <a:extLst>
            <a:ext uri="{FF2B5EF4-FFF2-40B4-BE49-F238E27FC236}">
              <a16:creationId xmlns:a16="http://schemas.microsoft.com/office/drawing/2014/main" id="{9001AF75-C369-45C9-A3AF-D485064AB3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0</xdr:row>
      <xdr:rowOff>95250</xdr:rowOff>
    </xdr:from>
    <xdr:to>
      <xdr:col>0</xdr:col>
      <xdr:colOff>581026</xdr:colOff>
      <xdr:row>3</xdr:row>
      <xdr:rowOff>9525</xdr:rowOff>
    </xdr:to>
    <xdr:pic>
      <xdr:nvPicPr>
        <xdr:cNvPr id="4" name="Picture 3">
          <a:hlinkClick xmlns:r="http://schemas.openxmlformats.org/officeDocument/2006/relationships" r:id="rId2" tooltip="Capa"/>
          <a:extLst>
            <a:ext uri="{FF2B5EF4-FFF2-40B4-BE49-F238E27FC236}">
              <a16:creationId xmlns:a16="http://schemas.microsoft.com/office/drawing/2014/main" id="{9FE305F6-8CCF-4BE9-95F6-00D857C80AE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4584" t="3801" r="23040" b="3087"/>
        <a:stretch/>
      </xdr:blipFill>
      <xdr:spPr>
        <a:xfrm>
          <a:off x="114300" y="95250"/>
          <a:ext cx="466726"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F3E54-CC96-4EED-8793-456ACC835593}">
  <sheetPr codeName="Sheet1"/>
  <dimension ref="B2:K34"/>
  <sheetViews>
    <sheetView showGridLines="0" showRowColHeaders="0" tabSelected="1" zoomScaleNormal="100" workbookViewId="0"/>
  </sheetViews>
  <sheetFormatPr defaultRowHeight="14.25"/>
  <cols>
    <col min="1" max="1" width="9.140625" style="1"/>
    <col min="2" max="2" width="19.28515625" style="1" customWidth="1"/>
    <col min="3" max="16384" width="9.140625" style="1"/>
  </cols>
  <sheetData>
    <row r="2" spans="2:2" ht="15">
      <c r="B2" s="2" t="s">
        <v>57</v>
      </c>
    </row>
    <row r="3" spans="2:2">
      <c r="B3" s="1" t="s">
        <v>303</v>
      </c>
    </row>
    <row r="4" spans="2:2" s="22" customFormat="1"/>
    <row r="19" spans="2:11" ht="15">
      <c r="B19" s="2" t="s">
        <v>53</v>
      </c>
      <c r="J19" s="20"/>
    </row>
    <row r="20" spans="2:11">
      <c r="B20" s="20" t="s">
        <v>270</v>
      </c>
    </row>
    <row r="21" spans="2:11">
      <c r="B21" s="20" t="s">
        <v>268</v>
      </c>
    </row>
    <row r="22" spans="2:11">
      <c r="B22" s="20" t="s">
        <v>269</v>
      </c>
    </row>
    <row r="23" spans="2:11">
      <c r="B23" s="20" t="s">
        <v>52</v>
      </c>
    </row>
    <row r="24" spans="2:11">
      <c r="B24" s="20" t="s">
        <v>65</v>
      </c>
    </row>
    <row r="25" spans="2:11">
      <c r="B25" s="20"/>
    </row>
    <row r="27" spans="2:11">
      <c r="B27" s="157" t="s">
        <v>86</v>
      </c>
      <c r="C27" s="157"/>
      <c r="D27" s="157"/>
      <c r="E27" s="157"/>
      <c r="F27" s="157"/>
      <c r="G27" s="157"/>
      <c r="H27" s="157"/>
      <c r="I27" s="157"/>
      <c r="J27" s="157"/>
      <c r="K27" s="157"/>
    </row>
    <row r="28" spans="2:11">
      <c r="B28" s="157"/>
      <c r="C28" s="157"/>
      <c r="D28" s="157"/>
      <c r="E28" s="157"/>
      <c r="F28" s="157"/>
      <c r="G28" s="157"/>
      <c r="H28" s="157"/>
      <c r="I28" s="157"/>
      <c r="J28" s="157"/>
      <c r="K28" s="157"/>
    </row>
    <row r="29" spans="2:11">
      <c r="B29" s="157"/>
      <c r="C29" s="157"/>
      <c r="D29" s="157"/>
      <c r="E29" s="157"/>
      <c r="F29" s="157"/>
      <c r="G29" s="157"/>
      <c r="H29" s="157"/>
      <c r="I29" s="157"/>
      <c r="J29" s="157"/>
      <c r="K29" s="157"/>
    </row>
    <row r="30" spans="2:11">
      <c r="B30" s="157"/>
      <c r="C30" s="157"/>
      <c r="D30" s="157"/>
      <c r="E30" s="157"/>
      <c r="F30" s="157"/>
      <c r="G30" s="157"/>
      <c r="H30" s="157"/>
      <c r="I30" s="157"/>
      <c r="J30" s="157"/>
      <c r="K30" s="157"/>
    </row>
    <row r="31" spans="2:11">
      <c r="B31" s="157"/>
      <c r="C31" s="157"/>
      <c r="D31" s="157"/>
      <c r="E31" s="157"/>
      <c r="F31" s="157"/>
      <c r="G31" s="157"/>
      <c r="H31" s="157"/>
      <c r="I31" s="157"/>
      <c r="J31" s="157"/>
      <c r="K31" s="157"/>
    </row>
    <row r="32" spans="2:11">
      <c r="B32" s="157"/>
      <c r="C32" s="157"/>
      <c r="D32" s="157"/>
      <c r="E32" s="157"/>
      <c r="F32" s="157"/>
      <c r="G32" s="157"/>
      <c r="H32" s="157"/>
      <c r="I32" s="157"/>
      <c r="J32" s="157"/>
      <c r="K32" s="157"/>
    </row>
    <row r="33" spans="2:11">
      <c r="B33" s="157"/>
      <c r="C33" s="157"/>
      <c r="D33" s="157"/>
      <c r="E33" s="157"/>
      <c r="F33" s="157"/>
      <c r="G33" s="157"/>
      <c r="H33" s="157"/>
      <c r="I33" s="157"/>
      <c r="J33" s="157"/>
      <c r="K33" s="157"/>
    </row>
    <row r="34" spans="2:11">
      <c r="B34" s="157"/>
      <c r="C34" s="157"/>
      <c r="D34" s="157"/>
      <c r="E34" s="157"/>
      <c r="F34" s="157"/>
      <c r="G34" s="157"/>
      <c r="H34" s="157"/>
      <c r="I34" s="157"/>
      <c r="J34" s="157"/>
      <c r="K34" s="157"/>
    </row>
  </sheetData>
  <mergeCells count="1">
    <mergeCell ref="B27:K34"/>
  </mergeCells>
  <hyperlinks>
    <hyperlink ref="B20" location="'Carteira FII'!A1" tooltip="Carteira FII" display="Carteira FII" xr:uid="{3BB68056-C645-4137-BC7A-444CBFAC4D74}"/>
    <hyperlink ref="B21" location="'Carteira CRI'!A1" tooltip="Carteira CRI" display="Carteira CRI" xr:uid="{3917EB9F-372C-4488-AAAC-87E761C330CA}"/>
    <hyperlink ref="B23" location="'Resultado Caixa'!A1" tooltip="Resultado Caixa" display="Resultado Caixa" xr:uid="{C0166DEB-8295-4A67-8BA9-BC00566AED99}"/>
    <hyperlink ref="B24" location="Rentabilidade!A1" tooltip="Rentabilidade" display="Rentabilidade" xr:uid="{9E823FC6-2D62-478C-BC23-08E0B08BCA31}"/>
    <hyperlink ref="B22" location="Compromissadas!A1" tooltip="Compromissadas" display="Compromissadas" xr:uid="{518F635F-0CFE-4FB3-BDB3-6D7AFBDD508B}"/>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BCDF8-FC57-4710-8CD2-6A6B5C2DEE0C}">
  <sheetPr codeName="Sheet2"/>
  <dimension ref="A2:V105"/>
  <sheetViews>
    <sheetView showGridLines="0" showRowColHeaders="0" zoomScaleNormal="100" workbookViewId="0"/>
  </sheetViews>
  <sheetFormatPr defaultRowHeight="14.25"/>
  <cols>
    <col min="1" max="1" width="9.140625" style="1"/>
    <col min="2" max="2" width="48" style="1" bestFit="1" customWidth="1"/>
    <col min="3" max="3" width="12.140625" style="1" customWidth="1"/>
    <col min="4" max="4" width="17" style="1" customWidth="1"/>
    <col min="5" max="5" width="8.85546875" style="1" bestFit="1" customWidth="1"/>
    <col min="6" max="6" width="12.42578125" style="1" bestFit="1" customWidth="1"/>
    <col min="7" max="7" width="20.28515625" style="1" bestFit="1" customWidth="1"/>
    <col min="8" max="8" width="9.7109375" style="1" bestFit="1" customWidth="1"/>
    <col min="9" max="9" width="10.28515625" style="1" bestFit="1" customWidth="1"/>
    <col min="10" max="11" width="9.140625" style="1"/>
    <col min="12" max="12" width="18.7109375" style="1" bestFit="1" customWidth="1"/>
    <col min="13" max="14" width="9.140625" style="1"/>
    <col min="15" max="15" width="9.42578125" style="1" bestFit="1" customWidth="1"/>
    <col min="16" max="16384" width="9.140625" style="1"/>
  </cols>
  <sheetData>
    <row r="2" spans="1:22" ht="15">
      <c r="B2" s="2" t="s">
        <v>57</v>
      </c>
    </row>
    <row r="3" spans="1:22">
      <c r="B3" s="1" t="str">
        <f>Data</f>
        <v>Abril/2022</v>
      </c>
    </row>
    <row r="4" spans="1:22">
      <c r="A4" s="23" t="s">
        <v>56</v>
      </c>
    </row>
    <row r="5" spans="1:22">
      <c r="B5" s="87" t="s">
        <v>0</v>
      </c>
      <c r="C5" s="87" t="s">
        <v>1</v>
      </c>
      <c r="D5" s="86" t="s">
        <v>2</v>
      </c>
      <c r="E5" s="86" t="s">
        <v>266</v>
      </c>
      <c r="F5" s="86" t="s">
        <v>267</v>
      </c>
      <c r="G5" s="86" t="s">
        <v>3</v>
      </c>
      <c r="H5" s="86" t="s">
        <v>220</v>
      </c>
      <c r="I5" s="86" t="s">
        <v>114</v>
      </c>
      <c r="L5" s="86" t="s">
        <v>2</v>
      </c>
      <c r="M5" s="86" t="s">
        <v>289</v>
      </c>
      <c r="O5" s="109" t="s">
        <v>290</v>
      </c>
      <c r="P5" s="110"/>
      <c r="Q5" s="110"/>
      <c r="R5" s="110"/>
      <c r="S5" s="110"/>
      <c r="T5" s="110"/>
      <c r="U5" s="110"/>
      <c r="V5" s="110"/>
    </row>
    <row r="6" spans="1:22">
      <c r="B6" s="47" t="s">
        <v>141</v>
      </c>
      <c r="C6" s="47" t="s">
        <v>8</v>
      </c>
      <c r="D6" s="47" t="s">
        <v>111</v>
      </c>
      <c r="E6" s="78">
        <v>364688</v>
      </c>
      <c r="F6" s="34">
        <v>86.5</v>
      </c>
      <c r="G6" s="34">
        <v>31545512</v>
      </c>
      <c r="H6" s="39">
        <v>7.1896249967820097E-2</v>
      </c>
      <c r="I6" s="77">
        <v>476</v>
      </c>
      <c r="L6" s="3" t="s">
        <v>109</v>
      </c>
      <c r="M6" s="38">
        <f ca="1">SUMIF($D$6:$D$104,L6,$H$6:$H$104)</f>
        <v>0.19726569109683978</v>
      </c>
    </row>
    <row r="7" spans="1:22">
      <c r="B7" s="3" t="s">
        <v>199</v>
      </c>
      <c r="C7" s="3" t="s">
        <v>30</v>
      </c>
      <c r="D7" s="3" t="s">
        <v>108</v>
      </c>
      <c r="E7" s="79">
        <v>283938</v>
      </c>
      <c r="F7" s="33">
        <v>94</v>
      </c>
      <c r="G7" s="33">
        <v>26690172</v>
      </c>
      <c r="H7" s="38">
        <v>6.083031011815921E-2</v>
      </c>
      <c r="I7" s="76">
        <v>476</v>
      </c>
      <c r="L7" s="5" t="s">
        <v>110</v>
      </c>
      <c r="M7" s="39">
        <f t="shared" ref="M7:M17" ca="1" si="0">SUMIF($D$6:$D$104,L7,$H$6:$H$104)</f>
        <v>0.15342777914080355</v>
      </c>
    </row>
    <row r="8" spans="1:22">
      <c r="B8" s="47" t="s">
        <v>160</v>
      </c>
      <c r="C8" s="47" t="s">
        <v>123</v>
      </c>
      <c r="D8" s="47" t="s">
        <v>111</v>
      </c>
      <c r="E8" s="78">
        <v>245279</v>
      </c>
      <c r="F8" s="34">
        <v>100</v>
      </c>
      <c r="G8" s="34">
        <v>24527900</v>
      </c>
      <c r="H8" s="39">
        <v>5.5902216124616856E-2</v>
      </c>
      <c r="I8" s="77">
        <v>476</v>
      </c>
      <c r="L8" s="3" t="s">
        <v>238</v>
      </c>
      <c r="M8" s="38">
        <f t="shared" ca="1" si="0"/>
        <v>3.8827229143933238E-2</v>
      </c>
    </row>
    <row r="9" spans="1:22">
      <c r="B9" s="3" t="s">
        <v>162</v>
      </c>
      <c r="C9" s="3" t="s">
        <v>13</v>
      </c>
      <c r="D9" s="3" t="s">
        <v>109</v>
      </c>
      <c r="E9" s="79">
        <v>286801</v>
      </c>
      <c r="F9" s="33">
        <v>83.22</v>
      </c>
      <c r="G9" s="33">
        <v>23867579.219999999</v>
      </c>
      <c r="H9" s="38">
        <v>5.4397260749100174E-2</v>
      </c>
      <c r="I9" s="76">
        <v>476</v>
      </c>
      <c r="L9" s="5" t="s">
        <v>111</v>
      </c>
      <c r="M9" s="39">
        <f t="shared" ca="1" si="0"/>
        <v>0.19628554243250565</v>
      </c>
    </row>
    <row r="10" spans="1:22">
      <c r="B10" s="47" t="s">
        <v>171</v>
      </c>
      <c r="C10" s="47" t="s">
        <v>87</v>
      </c>
      <c r="D10" s="47" t="s">
        <v>110</v>
      </c>
      <c r="E10" s="78">
        <v>252078</v>
      </c>
      <c r="F10" s="34">
        <v>86.5</v>
      </c>
      <c r="G10" s="34">
        <v>21804747</v>
      </c>
      <c r="H10" s="39">
        <v>4.9695802711874681E-2</v>
      </c>
      <c r="I10" s="77">
        <v>476</v>
      </c>
      <c r="L10" s="3" t="s">
        <v>112</v>
      </c>
      <c r="M10" s="38">
        <f t="shared" ca="1" si="0"/>
        <v>3.4456162869784769E-3</v>
      </c>
    </row>
    <row r="11" spans="1:22">
      <c r="B11" s="3" t="s">
        <v>180</v>
      </c>
      <c r="C11" s="3" t="s">
        <v>18</v>
      </c>
      <c r="D11" s="3" t="s">
        <v>109</v>
      </c>
      <c r="E11" s="79">
        <v>277727</v>
      </c>
      <c r="F11" s="33">
        <v>67.900000000000006</v>
      </c>
      <c r="G11" s="33">
        <v>18857663.300000001</v>
      </c>
      <c r="H11" s="38">
        <v>4.2979022639600434E-2</v>
      </c>
      <c r="I11" s="76"/>
      <c r="L11" s="5" t="s">
        <v>240</v>
      </c>
      <c r="M11" s="39">
        <f t="shared" ca="1" si="0"/>
        <v>6.9419676885251885E-3</v>
      </c>
    </row>
    <row r="12" spans="1:22">
      <c r="B12" s="47" t="s">
        <v>167</v>
      </c>
      <c r="C12" s="47" t="s">
        <v>15</v>
      </c>
      <c r="D12" s="47" t="s">
        <v>110</v>
      </c>
      <c r="E12" s="78">
        <v>163929</v>
      </c>
      <c r="F12" s="34">
        <v>80.75</v>
      </c>
      <c r="G12" s="34">
        <v>13237266.75</v>
      </c>
      <c r="H12" s="39">
        <v>3.0169421220638724E-2</v>
      </c>
      <c r="I12" s="77"/>
      <c r="L12" s="3" t="s">
        <v>108</v>
      </c>
      <c r="M12" s="38">
        <f t="shared" ca="1" si="0"/>
        <v>0.13434017690828368</v>
      </c>
    </row>
    <row r="13" spans="1:22">
      <c r="B13" s="3" t="s">
        <v>177</v>
      </c>
      <c r="C13" s="3" t="s">
        <v>17</v>
      </c>
      <c r="D13" s="3" t="s">
        <v>111</v>
      </c>
      <c r="E13" s="79">
        <v>123783</v>
      </c>
      <c r="F13" s="33">
        <v>99.99</v>
      </c>
      <c r="G13" s="33">
        <v>12377062.17</v>
      </c>
      <c r="H13" s="38">
        <v>2.8208905141294576E-2</v>
      </c>
      <c r="I13" s="76">
        <v>476</v>
      </c>
      <c r="L13" s="5" t="s">
        <v>137</v>
      </c>
      <c r="M13" s="39">
        <f t="shared" ca="1" si="0"/>
        <v>2.4683295278458684E-2</v>
      </c>
    </row>
    <row r="14" spans="1:22">
      <c r="B14" s="47" t="s">
        <v>281</v>
      </c>
      <c r="C14" s="47" t="s">
        <v>271</v>
      </c>
      <c r="D14" s="47" t="s">
        <v>238</v>
      </c>
      <c r="E14" s="78">
        <v>11976</v>
      </c>
      <c r="F14" s="34">
        <v>852.6400000000001</v>
      </c>
      <c r="G14" s="34">
        <v>10211216.640000001</v>
      </c>
      <c r="H14" s="39">
        <v>2.3272666616569865E-2</v>
      </c>
      <c r="I14" s="77"/>
      <c r="L14" s="3" t="s">
        <v>4</v>
      </c>
      <c r="M14" s="38">
        <f t="shared" ca="1" si="0"/>
        <v>1.7544952888299162E-2</v>
      </c>
    </row>
    <row r="15" spans="1:22">
      <c r="B15" s="3" t="s">
        <v>168</v>
      </c>
      <c r="C15" s="3" t="s">
        <v>16</v>
      </c>
      <c r="D15" s="3" t="s">
        <v>108</v>
      </c>
      <c r="E15" s="79">
        <v>101611</v>
      </c>
      <c r="F15" s="33">
        <v>100</v>
      </c>
      <c r="G15" s="33">
        <v>10161100</v>
      </c>
      <c r="H15" s="38">
        <v>2.3158444394499503E-2</v>
      </c>
      <c r="I15" s="76">
        <v>476</v>
      </c>
      <c r="L15" s="5" t="s">
        <v>5</v>
      </c>
      <c r="M15" s="39">
        <f t="shared" ca="1" si="0"/>
        <v>8.9819982938770995E-3</v>
      </c>
    </row>
    <row r="16" spans="1:22">
      <c r="B16" s="47" t="s">
        <v>159</v>
      </c>
      <c r="C16" s="47" t="s">
        <v>91</v>
      </c>
      <c r="D16" s="47" t="s">
        <v>110</v>
      </c>
      <c r="E16" s="78">
        <v>2151570</v>
      </c>
      <c r="F16" s="34">
        <v>4.32</v>
      </c>
      <c r="G16" s="34">
        <v>9294782.4000000004</v>
      </c>
      <c r="H16" s="39">
        <v>2.118399596198961E-2</v>
      </c>
      <c r="I16" s="77"/>
      <c r="L16" s="3" t="s">
        <v>239</v>
      </c>
      <c r="M16" s="38">
        <f t="shared" ca="1" si="0"/>
        <v>4.8209291359538366E-3</v>
      </c>
    </row>
    <row r="17" spans="2:13">
      <c r="B17" s="3" t="s">
        <v>172</v>
      </c>
      <c r="C17" s="3" t="s">
        <v>89</v>
      </c>
      <c r="D17" s="3" t="s">
        <v>110</v>
      </c>
      <c r="E17" s="79">
        <v>84191</v>
      </c>
      <c r="F17" s="33">
        <v>102.05000000000001</v>
      </c>
      <c r="G17" s="33">
        <v>8591691.5500000007</v>
      </c>
      <c r="H17" s="38">
        <v>1.9581562135533186E-2</v>
      </c>
      <c r="I17" s="76"/>
      <c r="L17" s="5" t="s">
        <v>288</v>
      </c>
      <c r="M17" s="39">
        <f t="shared" ca="1" si="0"/>
        <v>5.8749074525101974E-5</v>
      </c>
    </row>
    <row r="18" spans="2:13">
      <c r="B18" s="47" t="s">
        <v>193</v>
      </c>
      <c r="C18" s="47" t="s">
        <v>26</v>
      </c>
      <c r="D18" s="47" t="s">
        <v>108</v>
      </c>
      <c r="E18" s="78">
        <v>77938</v>
      </c>
      <c r="F18" s="34">
        <v>99.92</v>
      </c>
      <c r="G18" s="34">
        <v>7787564.96</v>
      </c>
      <c r="H18" s="39">
        <v>1.774885495612805E-2</v>
      </c>
      <c r="I18" s="77">
        <v>476</v>
      </c>
      <c r="L18" s="85" t="s">
        <v>116</v>
      </c>
      <c r="M18" s="89">
        <f ca="1">SUM(M6:M17)</f>
        <v>0.78662392736898346</v>
      </c>
    </row>
    <row r="19" spans="2:13" ht="15">
      <c r="B19" s="3" t="s">
        <v>144</v>
      </c>
      <c r="C19" s="3" t="s">
        <v>88</v>
      </c>
      <c r="D19" s="3" t="s">
        <v>110</v>
      </c>
      <c r="E19" s="79">
        <v>105141</v>
      </c>
      <c r="F19" s="33">
        <v>73.400000000000006</v>
      </c>
      <c r="G19" s="33">
        <v>7717349.4000000004</v>
      </c>
      <c r="H19" s="38">
        <v>1.7588824728899832E-2</v>
      </c>
      <c r="I19" s="76"/>
      <c r="L19"/>
    </row>
    <row r="20" spans="2:13">
      <c r="B20" s="47" t="s">
        <v>183</v>
      </c>
      <c r="C20" s="47" t="s">
        <v>20</v>
      </c>
      <c r="D20" s="47" t="s">
        <v>4</v>
      </c>
      <c r="E20" s="78">
        <v>76981</v>
      </c>
      <c r="F20" s="34">
        <v>100</v>
      </c>
      <c r="G20" s="34">
        <v>7698100</v>
      </c>
      <c r="H20" s="39">
        <v>1.7544952888299162E-2</v>
      </c>
      <c r="I20" s="77">
        <v>476</v>
      </c>
    </row>
    <row r="21" spans="2:13">
      <c r="B21" s="3" t="s">
        <v>205</v>
      </c>
      <c r="C21" s="3" t="s">
        <v>24</v>
      </c>
      <c r="D21" s="3" t="s">
        <v>108</v>
      </c>
      <c r="E21" s="79">
        <v>68911</v>
      </c>
      <c r="F21" s="33">
        <v>107.51289039485714</v>
      </c>
      <c r="G21" s="33">
        <v>7408820.79</v>
      </c>
      <c r="H21" s="38">
        <v>1.6885648629973809E-2</v>
      </c>
      <c r="I21" s="76">
        <v>476</v>
      </c>
    </row>
    <row r="22" spans="2:13">
      <c r="B22" s="47" t="s">
        <v>194</v>
      </c>
      <c r="C22" s="47" t="s">
        <v>27</v>
      </c>
      <c r="D22" s="47" t="s">
        <v>109</v>
      </c>
      <c r="E22" s="78">
        <v>58536</v>
      </c>
      <c r="F22" s="34">
        <v>100</v>
      </c>
      <c r="G22" s="34">
        <v>5853600</v>
      </c>
      <c r="H22" s="39">
        <v>1.3341101859802805E-2</v>
      </c>
      <c r="I22" s="77">
        <v>476</v>
      </c>
    </row>
    <row r="23" spans="2:13">
      <c r="B23" s="3" t="s">
        <v>147</v>
      </c>
      <c r="C23" s="3" t="s">
        <v>90</v>
      </c>
      <c r="D23" s="3" t="s">
        <v>109</v>
      </c>
      <c r="E23" s="79">
        <v>82962</v>
      </c>
      <c r="F23" s="33">
        <v>63.389999999999993</v>
      </c>
      <c r="G23" s="33">
        <v>5258961.18</v>
      </c>
      <c r="H23" s="38">
        <v>1.1985844058208411E-2</v>
      </c>
      <c r="I23" s="76"/>
    </row>
    <row r="24" spans="2:13">
      <c r="B24" s="47" t="s">
        <v>158</v>
      </c>
      <c r="C24" s="47" t="s">
        <v>131</v>
      </c>
      <c r="D24" s="47" t="s">
        <v>238</v>
      </c>
      <c r="E24" s="78">
        <v>469890</v>
      </c>
      <c r="F24" s="34">
        <v>10.34</v>
      </c>
      <c r="G24" s="34">
        <v>4858662.5999999996</v>
      </c>
      <c r="H24" s="39">
        <v>1.1073512479331407E-2</v>
      </c>
      <c r="I24" s="77">
        <v>476</v>
      </c>
    </row>
    <row r="25" spans="2:13">
      <c r="B25" s="3" t="s">
        <v>196</v>
      </c>
      <c r="C25" s="3" t="s">
        <v>28</v>
      </c>
      <c r="D25" s="3" t="s">
        <v>110</v>
      </c>
      <c r="E25" s="79">
        <v>44242</v>
      </c>
      <c r="F25" s="33">
        <v>103</v>
      </c>
      <c r="G25" s="33">
        <v>4556926</v>
      </c>
      <c r="H25" s="38">
        <v>1.0385816238482943E-2</v>
      </c>
      <c r="I25" s="76">
        <v>400</v>
      </c>
    </row>
    <row r="26" spans="2:13">
      <c r="B26" s="47" t="s">
        <v>143</v>
      </c>
      <c r="C26" s="47" t="s">
        <v>9</v>
      </c>
      <c r="D26" s="47" t="s">
        <v>109</v>
      </c>
      <c r="E26" s="78">
        <v>50570</v>
      </c>
      <c r="F26" s="34">
        <v>90.09</v>
      </c>
      <c r="G26" s="34">
        <v>4555851.3</v>
      </c>
      <c r="H26" s="39">
        <v>1.0383366859952E-2</v>
      </c>
      <c r="I26" s="77"/>
    </row>
    <row r="27" spans="2:13">
      <c r="B27" s="3" t="s">
        <v>192</v>
      </c>
      <c r="C27" s="3" t="s">
        <v>25</v>
      </c>
      <c r="D27" s="3" t="s">
        <v>109</v>
      </c>
      <c r="E27" s="79">
        <v>64318</v>
      </c>
      <c r="F27" s="33">
        <v>70.449999999999989</v>
      </c>
      <c r="G27" s="33">
        <v>4531203.0999999996</v>
      </c>
      <c r="H27" s="38">
        <v>1.0327190464765995E-2</v>
      </c>
      <c r="I27" s="76">
        <v>476</v>
      </c>
    </row>
    <row r="28" spans="2:13">
      <c r="B28" s="47" t="s">
        <v>202</v>
      </c>
      <c r="C28" s="47" t="s">
        <v>33</v>
      </c>
      <c r="D28" s="47" t="s">
        <v>109</v>
      </c>
      <c r="E28" s="78">
        <v>63226</v>
      </c>
      <c r="F28" s="34">
        <v>58.529999999999994</v>
      </c>
      <c r="G28" s="34">
        <v>3700617.78</v>
      </c>
      <c r="H28" s="39">
        <v>8.43418046111407E-3</v>
      </c>
      <c r="I28" s="77"/>
    </row>
    <row r="29" spans="2:13">
      <c r="B29" s="3" t="s">
        <v>201</v>
      </c>
      <c r="C29" s="3" t="s">
        <v>117</v>
      </c>
      <c r="D29" s="3" t="s">
        <v>111</v>
      </c>
      <c r="E29" s="79">
        <v>45010</v>
      </c>
      <c r="F29" s="33">
        <v>81</v>
      </c>
      <c r="G29" s="33">
        <v>3645810</v>
      </c>
      <c r="H29" s="38">
        <v>8.3092665319611288E-3</v>
      </c>
      <c r="I29" s="76"/>
    </row>
    <row r="30" spans="2:13">
      <c r="B30" s="47" t="s">
        <v>145</v>
      </c>
      <c r="C30" s="47" t="s">
        <v>10</v>
      </c>
      <c r="D30" s="47" t="s">
        <v>109</v>
      </c>
      <c r="E30" s="78">
        <v>47322</v>
      </c>
      <c r="F30" s="34">
        <v>69.7</v>
      </c>
      <c r="G30" s="34">
        <v>3298343.4</v>
      </c>
      <c r="H30" s="39">
        <v>7.5173457817425699E-3</v>
      </c>
      <c r="I30" s="77"/>
    </row>
    <row r="31" spans="2:13">
      <c r="B31" s="3" t="s">
        <v>157</v>
      </c>
      <c r="C31" s="3" t="s">
        <v>12</v>
      </c>
      <c r="D31" s="3" t="s">
        <v>111</v>
      </c>
      <c r="E31" s="79">
        <v>34393</v>
      </c>
      <c r="F31" s="33">
        <v>95.34</v>
      </c>
      <c r="G31" s="33">
        <v>3279028.62</v>
      </c>
      <c r="H31" s="38">
        <v>7.4733249317733745E-3</v>
      </c>
      <c r="I31" s="76"/>
    </row>
    <row r="32" spans="2:13">
      <c r="B32" s="47" t="s">
        <v>186</v>
      </c>
      <c r="C32" s="47" t="s">
        <v>21</v>
      </c>
      <c r="D32" s="47" t="s">
        <v>240</v>
      </c>
      <c r="E32" s="78">
        <v>63456</v>
      </c>
      <c r="F32" s="34">
        <v>48</v>
      </c>
      <c r="G32" s="34">
        <v>3045888</v>
      </c>
      <c r="H32" s="39">
        <v>6.9419676885251885E-3</v>
      </c>
      <c r="I32" s="77"/>
    </row>
    <row r="33" spans="2:9">
      <c r="B33" s="3" t="s">
        <v>142</v>
      </c>
      <c r="C33" s="3" t="s">
        <v>92</v>
      </c>
      <c r="D33" s="3" t="s">
        <v>109</v>
      </c>
      <c r="E33" s="79">
        <v>115</v>
      </c>
      <c r="F33" s="33">
        <v>24900</v>
      </c>
      <c r="G33" s="33">
        <v>2863500</v>
      </c>
      <c r="H33" s="38">
        <v>6.5262821469771306E-3</v>
      </c>
      <c r="I33" s="76">
        <v>476</v>
      </c>
    </row>
    <row r="34" spans="2:9">
      <c r="B34" s="47" t="s">
        <v>176</v>
      </c>
      <c r="C34" s="47" t="s">
        <v>128</v>
      </c>
      <c r="D34" s="47" t="s">
        <v>137</v>
      </c>
      <c r="E34" s="78">
        <v>34734</v>
      </c>
      <c r="F34" s="34">
        <v>76</v>
      </c>
      <c r="G34" s="34">
        <v>2639784</v>
      </c>
      <c r="H34" s="39">
        <v>6.0164048161605995E-3</v>
      </c>
      <c r="I34" s="77"/>
    </row>
    <row r="35" spans="2:9">
      <c r="B35" s="3" t="s">
        <v>189</v>
      </c>
      <c r="C35" s="3" t="s">
        <v>93</v>
      </c>
      <c r="D35" s="3" t="s">
        <v>109</v>
      </c>
      <c r="E35" s="79">
        <v>20693</v>
      </c>
      <c r="F35" s="33">
        <v>127</v>
      </c>
      <c r="G35" s="33">
        <v>2628011</v>
      </c>
      <c r="H35" s="38">
        <v>5.9895726458388393E-3</v>
      </c>
      <c r="I35" s="76"/>
    </row>
    <row r="36" spans="2:9">
      <c r="B36" s="47" t="s">
        <v>178</v>
      </c>
      <c r="C36" s="47" t="s">
        <v>94</v>
      </c>
      <c r="D36" s="47" t="s">
        <v>109</v>
      </c>
      <c r="E36" s="78">
        <v>68682</v>
      </c>
      <c r="F36" s="34">
        <v>34.99</v>
      </c>
      <c r="G36" s="34">
        <v>2403183.1800000002</v>
      </c>
      <c r="H36" s="39">
        <v>5.4771613352714264E-3</v>
      </c>
      <c r="I36" s="77"/>
    </row>
    <row r="37" spans="2:9">
      <c r="B37" s="3" t="s">
        <v>154</v>
      </c>
      <c r="C37" s="3" t="s">
        <v>272</v>
      </c>
      <c r="D37" s="3" t="s">
        <v>109</v>
      </c>
      <c r="E37" s="79">
        <v>22120</v>
      </c>
      <c r="F37" s="33">
        <v>100.64437206148281</v>
      </c>
      <c r="G37" s="33">
        <v>2226253.5099999998</v>
      </c>
      <c r="H37" s="38">
        <v>5.0739160247802242E-3</v>
      </c>
      <c r="I37" s="76">
        <v>476</v>
      </c>
    </row>
    <row r="38" spans="2:9">
      <c r="B38" s="47" t="s">
        <v>161</v>
      </c>
      <c r="C38" s="47" t="s">
        <v>138</v>
      </c>
      <c r="D38" s="47" t="s">
        <v>108</v>
      </c>
      <c r="E38" s="78">
        <v>20000</v>
      </c>
      <c r="F38" s="34">
        <v>107.58</v>
      </c>
      <c r="G38" s="34">
        <v>2151600</v>
      </c>
      <c r="H38" s="39">
        <v>4.9037711428098459E-3</v>
      </c>
      <c r="I38" s="77">
        <v>476</v>
      </c>
    </row>
    <row r="39" spans="2:9">
      <c r="B39" s="3" t="s">
        <v>140</v>
      </c>
      <c r="C39" s="3" t="s">
        <v>124</v>
      </c>
      <c r="D39" s="3" t="s">
        <v>239</v>
      </c>
      <c r="E39" s="79">
        <v>24708</v>
      </c>
      <c r="F39" s="33">
        <v>85.61</v>
      </c>
      <c r="G39" s="33">
        <v>2115251.88</v>
      </c>
      <c r="H39" s="38">
        <v>4.8209291359538366E-3</v>
      </c>
      <c r="I39" s="76"/>
    </row>
    <row r="40" spans="2:9">
      <c r="B40" s="47" t="s">
        <v>163</v>
      </c>
      <c r="C40" s="47" t="s">
        <v>132</v>
      </c>
      <c r="D40" s="47" t="s">
        <v>137</v>
      </c>
      <c r="E40" s="78">
        <v>26427</v>
      </c>
      <c r="F40" s="34">
        <v>75.67</v>
      </c>
      <c r="G40" s="34">
        <v>1999731.09</v>
      </c>
      <c r="H40" s="39">
        <v>4.5576425044253945E-3</v>
      </c>
      <c r="I40" s="77"/>
    </row>
    <row r="41" spans="2:9">
      <c r="B41" s="3" t="s">
        <v>182</v>
      </c>
      <c r="C41" s="3" t="s">
        <v>135</v>
      </c>
      <c r="D41" s="3" t="s">
        <v>111</v>
      </c>
      <c r="E41" s="79">
        <v>1800</v>
      </c>
      <c r="F41" s="33">
        <v>1109.19</v>
      </c>
      <c r="G41" s="33">
        <v>1996542</v>
      </c>
      <c r="H41" s="38">
        <v>4.5503741610930732E-3</v>
      </c>
      <c r="I41" s="76">
        <v>476</v>
      </c>
    </row>
    <row r="42" spans="2:9">
      <c r="B42" s="47" t="s">
        <v>197</v>
      </c>
      <c r="C42" s="47" t="s">
        <v>118</v>
      </c>
      <c r="D42" s="47" t="s">
        <v>108</v>
      </c>
      <c r="E42" s="78">
        <v>25445</v>
      </c>
      <c r="F42" s="34">
        <v>74.52</v>
      </c>
      <c r="G42" s="34">
        <v>1896161.4</v>
      </c>
      <c r="H42" s="39">
        <v>4.3215939558607164E-3</v>
      </c>
      <c r="I42" s="77">
        <v>476</v>
      </c>
    </row>
    <row r="43" spans="2:9">
      <c r="B43" s="3" t="s">
        <v>156</v>
      </c>
      <c r="C43" s="3" t="s">
        <v>95</v>
      </c>
      <c r="D43" s="3" t="s">
        <v>110</v>
      </c>
      <c r="E43" s="79">
        <v>15685</v>
      </c>
      <c r="F43" s="33">
        <v>118.8</v>
      </c>
      <c r="G43" s="33">
        <v>1863378</v>
      </c>
      <c r="H43" s="38">
        <v>4.2468764010720975E-3</v>
      </c>
      <c r="I43" s="76"/>
    </row>
    <row r="44" spans="2:9">
      <c r="B44" s="47" t="s">
        <v>149</v>
      </c>
      <c r="C44" s="47" t="s">
        <v>125</v>
      </c>
      <c r="D44" s="47" t="s">
        <v>137</v>
      </c>
      <c r="E44" s="78">
        <v>28679</v>
      </c>
      <c r="F44" s="34">
        <v>64.61</v>
      </c>
      <c r="G44" s="34">
        <v>1852950.19</v>
      </c>
      <c r="H44" s="39">
        <v>4.2231100905307777E-3</v>
      </c>
      <c r="I44" s="77"/>
    </row>
    <row r="45" spans="2:9">
      <c r="B45" s="3" t="s">
        <v>256</v>
      </c>
      <c r="C45" s="3" t="s">
        <v>248</v>
      </c>
      <c r="D45" s="3" t="s">
        <v>109</v>
      </c>
      <c r="E45" s="79">
        <v>22981</v>
      </c>
      <c r="F45" s="33">
        <v>77.47999999999999</v>
      </c>
      <c r="G45" s="33">
        <v>1780567.88</v>
      </c>
      <c r="H45" s="38">
        <v>4.0581415633752114E-3</v>
      </c>
      <c r="I45" s="76"/>
    </row>
    <row r="46" spans="2:9">
      <c r="B46" s="47" t="s">
        <v>190</v>
      </c>
      <c r="C46" s="47" t="s">
        <v>99</v>
      </c>
      <c r="D46" s="47" t="s">
        <v>109</v>
      </c>
      <c r="E46" s="78">
        <v>52110</v>
      </c>
      <c r="F46" s="34">
        <v>33.950000000000003</v>
      </c>
      <c r="G46" s="34">
        <v>1769134.5</v>
      </c>
      <c r="H46" s="39">
        <v>4.0320834304003184E-3</v>
      </c>
      <c r="I46" s="77"/>
    </row>
    <row r="47" spans="2:9">
      <c r="B47" s="3" t="s">
        <v>169</v>
      </c>
      <c r="C47" s="3" t="s">
        <v>113</v>
      </c>
      <c r="D47" s="3" t="s">
        <v>137</v>
      </c>
      <c r="E47" s="79">
        <v>29671</v>
      </c>
      <c r="F47" s="33">
        <v>58.5</v>
      </c>
      <c r="G47" s="33">
        <v>1735753.5</v>
      </c>
      <c r="H47" s="38">
        <v>3.9560038689027653E-3</v>
      </c>
      <c r="I47" s="76"/>
    </row>
    <row r="48" spans="2:9">
      <c r="B48" s="47" t="s">
        <v>182</v>
      </c>
      <c r="C48" s="47" t="s">
        <v>96</v>
      </c>
      <c r="D48" s="47" t="s">
        <v>111</v>
      </c>
      <c r="E48" s="78">
        <v>1600</v>
      </c>
      <c r="F48" s="34">
        <v>1041.0899999999999</v>
      </c>
      <c r="G48" s="34">
        <v>1665744</v>
      </c>
      <c r="H48" s="39">
        <v>3.7964432787268285E-3</v>
      </c>
      <c r="I48" s="77">
        <v>476</v>
      </c>
    </row>
    <row r="49" spans="2:9">
      <c r="B49" s="3" t="s">
        <v>153</v>
      </c>
      <c r="C49" s="3" t="s">
        <v>11</v>
      </c>
      <c r="D49" s="3" t="s">
        <v>108</v>
      </c>
      <c r="E49" s="79">
        <v>16210</v>
      </c>
      <c r="F49" s="33">
        <v>95.47</v>
      </c>
      <c r="G49" s="33">
        <v>1547568.7</v>
      </c>
      <c r="H49" s="38">
        <v>3.5271066799478284E-3</v>
      </c>
      <c r="I49" s="76">
        <v>476</v>
      </c>
    </row>
    <row r="50" spans="2:9">
      <c r="B50" s="47" t="s">
        <v>258</v>
      </c>
      <c r="C50" s="47" t="s">
        <v>250</v>
      </c>
      <c r="D50" s="47" t="s">
        <v>137</v>
      </c>
      <c r="E50" s="78">
        <v>28133</v>
      </c>
      <c r="F50" s="34">
        <v>52.9</v>
      </c>
      <c r="G50" s="34">
        <v>1488235.7</v>
      </c>
      <c r="H50" s="39">
        <v>3.3918791965790161E-3</v>
      </c>
      <c r="I50" s="77"/>
    </row>
    <row r="51" spans="2:9">
      <c r="B51" s="3" t="s">
        <v>206</v>
      </c>
      <c r="C51" s="3" t="s">
        <v>122</v>
      </c>
      <c r="D51" s="3" t="s">
        <v>111</v>
      </c>
      <c r="E51" s="79">
        <v>1434</v>
      </c>
      <c r="F51" s="33">
        <v>946.5644630404463</v>
      </c>
      <c r="G51" s="33">
        <v>1357373.4399999999</v>
      </c>
      <c r="H51" s="38">
        <v>3.0936273959325765E-3</v>
      </c>
      <c r="I51" s="76">
        <v>476</v>
      </c>
    </row>
    <row r="52" spans="2:9">
      <c r="B52" s="47" t="s">
        <v>204</v>
      </c>
      <c r="C52" s="47" t="s">
        <v>32</v>
      </c>
      <c r="D52" s="47" t="s">
        <v>5</v>
      </c>
      <c r="E52" s="78">
        <v>1400</v>
      </c>
      <c r="F52" s="34">
        <v>924.77334999999994</v>
      </c>
      <c r="G52" s="34">
        <v>1294682.69</v>
      </c>
      <c r="H52" s="39">
        <v>2.9507471715548546E-3</v>
      </c>
      <c r="I52" s="77">
        <v>476</v>
      </c>
    </row>
    <row r="53" spans="2:9">
      <c r="B53" s="3" t="s">
        <v>174</v>
      </c>
      <c r="C53" s="3" t="s">
        <v>97</v>
      </c>
      <c r="D53" s="3" t="s">
        <v>112</v>
      </c>
      <c r="E53" s="79">
        <v>15496</v>
      </c>
      <c r="F53" s="33">
        <v>79.81</v>
      </c>
      <c r="G53" s="33">
        <v>1236735.76</v>
      </c>
      <c r="H53" s="38">
        <v>2.8186787187065455E-3</v>
      </c>
      <c r="I53" s="76">
        <v>476</v>
      </c>
    </row>
    <row r="54" spans="2:9">
      <c r="B54" s="47" t="s">
        <v>188</v>
      </c>
      <c r="C54" s="47" t="s">
        <v>129</v>
      </c>
      <c r="D54" s="47" t="s">
        <v>5</v>
      </c>
      <c r="E54" s="78">
        <v>18919</v>
      </c>
      <c r="F54" s="34">
        <v>62.769999999999996</v>
      </c>
      <c r="G54" s="34">
        <v>1187545.6299999999</v>
      </c>
      <c r="H54" s="39">
        <v>2.7065681312344013E-3</v>
      </c>
      <c r="I54" s="77"/>
    </row>
    <row r="55" spans="2:9">
      <c r="B55" s="3" t="s">
        <v>179</v>
      </c>
      <c r="C55" s="3" t="s">
        <v>104</v>
      </c>
      <c r="D55" s="3" t="s">
        <v>111</v>
      </c>
      <c r="E55" s="79">
        <v>27697</v>
      </c>
      <c r="F55" s="33">
        <v>41</v>
      </c>
      <c r="G55" s="33">
        <v>1135577</v>
      </c>
      <c r="H55" s="38">
        <v>2.5881249874691284E-3</v>
      </c>
      <c r="I55" s="76"/>
    </row>
    <row r="56" spans="2:9">
      <c r="B56" s="47" t="s">
        <v>255</v>
      </c>
      <c r="C56" s="47" t="s">
        <v>247</v>
      </c>
      <c r="D56" s="47" t="s">
        <v>108</v>
      </c>
      <c r="E56" s="78">
        <v>8475</v>
      </c>
      <c r="F56" s="34">
        <v>121.93</v>
      </c>
      <c r="G56" s="34">
        <v>1033356.75</v>
      </c>
      <c r="H56" s="39">
        <v>2.3551519849775832E-3</v>
      </c>
      <c r="I56" s="77"/>
    </row>
    <row r="57" spans="2:9">
      <c r="B57" s="3" t="s">
        <v>281</v>
      </c>
      <c r="C57" s="3" t="s">
        <v>312</v>
      </c>
      <c r="D57" s="3" t="s">
        <v>238</v>
      </c>
      <c r="E57" s="79">
        <v>1197</v>
      </c>
      <c r="F57" s="33">
        <v>852.64</v>
      </c>
      <c r="G57" s="33">
        <v>1020610.08</v>
      </c>
      <c r="H57" s="38">
        <v>2.326100696395635E-3</v>
      </c>
      <c r="I57" s="76"/>
    </row>
    <row r="58" spans="2:9">
      <c r="B58" s="47" t="s">
        <v>182</v>
      </c>
      <c r="C58" s="47" t="s">
        <v>134</v>
      </c>
      <c r="D58" s="47" t="s">
        <v>111</v>
      </c>
      <c r="E58" s="78">
        <v>970</v>
      </c>
      <c r="F58" s="34">
        <v>1041.0900000000001</v>
      </c>
      <c r="G58" s="34">
        <v>1009857.3</v>
      </c>
      <c r="H58" s="39">
        <v>2.3015937377281401E-3</v>
      </c>
      <c r="I58" s="77">
        <v>476</v>
      </c>
    </row>
    <row r="59" spans="2:9">
      <c r="B59" s="3" t="s">
        <v>150</v>
      </c>
      <c r="C59" s="3" t="s">
        <v>126</v>
      </c>
      <c r="D59" s="3" t="s">
        <v>137</v>
      </c>
      <c r="E59" s="79">
        <v>13792</v>
      </c>
      <c r="F59" s="33">
        <v>65.02</v>
      </c>
      <c r="G59" s="33">
        <v>896755.84</v>
      </c>
      <c r="H59" s="38">
        <v>2.0438210681995739E-3</v>
      </c>
      <c r="I59" s="76"/>
    </row>
    <row r="60" spans="2:9">
      <c r="B60" s="47" t="s">
        <v>181</v>
      </c>
      <c r="C60" s="47" t="s">
        <v>19</v>
      </c>
      <c r="D60" s="47" t="s">
        <v>111</v>
      </c>
      <c r="E60" s="78">
        <v>11969</v>
      </c>
      <c r="F60" s="34">
        <v>73.91</v>
      </c>
      <c r="G60" s="34">
        <v>884628.79</v>
      </c>
      <c r="H60" s="39">
        <v>2.0161819727183452E-3</v>
      </c>
      <c r="I60" s="77"/>
    </row>
    <row r="61" spans="2:9">
      <c r="B61" s="3" t="s">
        <v>191</v>
      </c>
      <c r="C61" s="3" t="s">
        <v>23</v>
      </c>
      <c r="D61" s="3" t="s">
        <v>111</v>
      </c>
      <c r="E61" s="79">
        <v>12668</v>
      </c>
      <c r="F61" s="33">
        <v>66.850000000000009</v>
      </c>
      <c r="G61" s="33">
        <v>846855.8</v>
      </c>
      <c r="H61" s="38">
        <v>1.9300925051873707E-3</v>
      </c>
      <c r="I61" s="76">
        <v>476</v>
      </c>
    </row>
    <row r="62" spans="2:9">
      <c r="B62" s="47" t="s">
        <v>203</v>
      </c>
      <c r="C62" s="47" t="s">
        <v>101</v>
      </c>
      <c r="D62" s="47" t="s">
        <v>109</v>
      </c>
      <c r="E62" s="78">
        <v>131274</v>
      </c>
      <c r="F62" s="34">
        <v>6.18</v>
      </c>
      <c r="G62" s="34">
        <v>811273.32</v>
      </c>
      <c r="H62" s="39">
        <v>1.8489954896577141E-3</v>
      </c>
      <c r="I62" s="77">
        <v>476</v>
      </c>
    </row>
    <row r="63" spans="2:9">
      <c r="B63" s="3" t="s">
        <v>155</v>
      </c>
      <c r="C63" s="3" t="s">
        <v>100</v>
      </c>
      <c r="D63" s="3" t="s">
        <v>109</v>
      </c>
      <c r="E63" s="79">
        <v>11586</v>
      </c>
      <c r="F63" s="33">
        <v>65</v>
      </c>
      <c r="G63" s="33">
        <v>753090</v>
      </c>
      <c r="H63" s="38">
        <v>1.716388273814216E-3</v>
      </c>
      <c r="I63" s="76"/>
    </row>
    <row r="64" spans="2:9">
      <c r="B64" s="47" t="s">
        <v>164</v>
      </c>
      <c r="C64" s="47" t="s">
        <v>120</v>
      </c>
      <c r="D64" s="47" t="s">
        <v>5</v>
      </c>
      <c r="E64" s="78">
        <v>10258</v>
      </c>
      <c r="F64" s="34">
        <v>72.97</v>
      </c>
      <c r="G64" s="34">
        <v>748526.26</v>
      </c>
      <c r="H64" s="39">
        <v>1.7059869275996376E-3</v>
      </c>
      <c r="I64" s="77"/>
    </row>
    <row r="65" spans="2:9">
      <c r="B65" s="3" t="s">
        <v>146</v>
      </c>
      <c r="C65" s="3" t="s">
        <v>102</v>
      </c>
      <c r="D65" s="3" t="s">
        <v>5</v>
      </c>
      <c r="E65" s="79">
        <v>586</v>
      </c>
      <c r="F65" s="33">
        <v>1211.99</v>
      </c>
      <c r="G65" s="33">
        <v>710226.14</v>
      </c>
      <c r="H65" s="38">
        <v>1.6186960634882069E-3</v>
      </c>
      <c r="I65" s="76">
        <v>476</v>
      </c>
    </row>
    <row r="66" spans="2:9">
      <c r="B66" s="47" t="s">
        <v>257</v>
      </c>
      <c r="C66" s="47" t="s">
        <v>249</v>
      </c>
      <c r="D66" s="47" t="s">
        <v>109</v>
      </c>
      <c r="E66" s="78">
        <v>10221</v>
      </c>
      <c r="F66" s="34">
        <v>67.990000000000009</v>
      </c>
      <c r="G66" s="34">
        <v>694925.79</v>
      </c>
      <c r="H66" s="39">
        <v>1.5838246121009181E-3</v>
      </c>
      <c r="I66" s="77"/>
    </row>
    <row r="67" spans="2:9">
      <c r="B67" s="3" t="s">
        <v>187</v>
      </c>
      <c r="C67" s="3" t="s">
        <v>22</v>
      </c>
      <c r="D67" s="3" t="s">
        <v>111</v>
      </c>
      <c r="E67" s="79">
        <v>7746</v>
      </c>
      <c r="F67" s="33">
        <v>87.68</v>
      </c>
      <c r="G67" s="33">
        <v>679169.28</v>
      </c>
      <c r="H67" s="38">
        <v>1.5479135138254975E-3</v>
      </c>
      <c r="I67" s="76">
        <v>476</v>
      </c>
    </row>
    <row r="68" spans="2:9">
      <c r="B68" s="47" t="s">
        <v>166</v>
      </c>
      <c r="C68" s="47" t="s">
        <v>14</v>
      </c>
      <c r="D68" s="47" t="s">
        <v>111</v>
      </c>
      <c r="E68" s="78">
        <v>6098</v>
      </c>
      <c r="F68" s="34">
        <v>88.910000000000011</v>
      </c>
      <c r="G68" s="34">
        <v>542173.18000000005</v>
      </c>
      <c r="H68" s="39">
        <v>1.2356819085747577E-3</v>
      </c>
      <c r="I68" s="77"/>
    </row>
    <row r="69" spans="2:9">
      <c r="B69" s="3" t="s">
        <v>175</v>
      </c>
      <c r="C69" s="3" t="s">
        <v>119</v>
      </c>
      <c r="D69" s="3" t="s">
        <v>111</v>
      </c>
      <c r="E69" s="79">
        <v>7951</v>
      </c>
      <c r="F69" s="33">
        <v>53.56</v>
      </c>
      <c r="G69" s="33">
        <v>425855.56</v>
      </c>
      <c r="H69" s="38">
        <v>9.7057919972723882E-4</v>
      </c>
      <c r="I69" s="76">
        <v>476</v>
      </c>
    </row>
    <row r="70" spans="2:9">
      <c r="B70" s="47" t="s">
        <v>207</v>
      </c>
      <c r="C70" s="47" t="s">
        <v>139</v>
      </c>
      <c r="D70" s="47" t="s">
        <v>238</v>
      </c>
      <c r="E70" s="78">
        <v>4000</v>
      </c>
      <c r="F70" s="34">
        <v>100</v>
      </c>
      <c r="G70" s="34">
        <v>400000</v>
      </c>
      <c r="H70" s="39">
        <v>9.1165107693062764E-4</v>
      </c>
      <c r="I70" s="77">
        <v>476</v>
      </c>
    </row>
    <row r="71" spans="2:9">
      <c r="B71" s="3" t="s">
        <v>184</v>
      </c>
      <c r="C71" s="3" t="s">
        <v>136</v>
      </c>
      <c r="D71" s="3" t="s">
        <v>110</v>
      </c>
      <c r="E71" s="79">
        <v>122</v>
      </c>
      <c r="F71" s="33">
        <v>2020</v>
      </c>
      <c r="G71" s="33">
        <v>246440</v>
      </c>
      <c r="H71" s="38">
        <v>5.6166822849695972E-4</v>
      </c>
      <c r="I71" s="76"/>
    </row>
    <row r="72" spans="2:9">
      <c r="B72" s="47" t="s">
        <v>148</v>
      </c>
      <c r="C72" s="47" t="s">
        <v>103</v>
      </c>
      <c r="D72" s="47" t="s">
        <v>109</v>
      </c>
      <c r="E72" s="78">
        <v>6677</v>
      </c>
      <c r="F72" s="34">
        <v>32.83</v>
      </c>
      <c r="G72" s="34">
        <v>219205.91</v>
      </c>
      <c r="H72" s="39">
        <v>4.9959825980264562E-4</v>
      </c>
      <c r="I72" s="77"/>
    </row>
    <row r="73" spans="2:9">
      <c r="B73" s="3" t="s">
        <v>173</v>
      </c>
      <c r="C73" s="3" t="s">
        <v>54</v>
      </c>
      <c r="D73" s="3" t="s">
        <v>108</v>
      </c>
      <c r="E73" s="79">
        <v>2641</v>
      </c>
      <c r="F73" s="33">
        <v>80.45</v>
      </c>
      <c r="G73" s="33">
        <v>212468.45</v>
      </c>
      <c r="H73" s="38">
        <v>4.8424272814070308E-4</v>
      </c>
      <c r="I73" s="76"/>
    </row>
    <row r="74" spans="2:9">
      <c r="B74" s="47" t="s">
        <v>200</v>
      </c>
      <c r="C74" s="47" t="s">
        <v>31</v>
      </c>
      <c r="D74" s="47" t="s">
        <v>112</v>
      </c>
      <c r="E74" s="78">
        <v>2150</v>
      </c>
      <c r="F74" s="34">
        <v>98.06</v>
      </c>
      <c r="G74" s="34">
        <v>210829</v>
      </c>
      <c r="H74" s="39">
        <v>4.8050621224551826E-4</v>
      </c>
      <c r="I74" s="77"/>
    </row>
    <row r="75" spans="2:9">
      <c r="B75" s="3" t="s">
        <v>260</v>
      </c>
      <c r="C75" s="3" t="s">
        <v>252</v>
      </c>
      <c r="D75" s="3" t="s">
        <v>109</v>
      </c>
      <c r="E75" s="79">
        <v>1290</v>
      </c>
      <c r="F75" s="33">
        <v>156.37</v>
      </c>
      <c r="G75" s="33">
        <v>201717.3</v>
      </c>
      <c r="H75" s="38">
        <v>4.597394844513462E-4</v>
      </c>
      <c r="I75" s="76"/>
    </row>
    <row r="76" spans="2:9">
      <c r="B76" s="47" t="s">
        <v>282</v>
      </c>
      <c r="C76" s="47" t="s">
        <v>273</v>
      </c>
      <c r="D76" s="47" t="s">
        <v>238</v>
      </c>
      <c r="E76" s="78">
        <v>20000</v>
      </c>
      <c r="F76" s="34">
        <v>10</v>
      </c>
      <c r="G76" s="34">
        <v>200000</v>
      </c>
      <c r="H76" s="39">
        <v>4.5582553846531382E-4</v>
      </c>
      <c r="I76" s="77"/>
    </row>
    <row r="77" spans="2:9">
      <c r="B77" s="3" t="s">
        <v>259</v>
      </c>
      <c r="C77" s="3" t="s">
        <v>251</v>
      </c>
      <c r="D77" s="3" t="s">
        <v>137</v>
      </c>
      <c r="E77" s="79">
        <v>2874</v>
      </c>
      <c r="F77" s="33">
        <v>63.1</v>
      </c>
      <c r="G77" s="33">
        <v>181349.4</v>
      </c>
      <c r="H77" s="38">
        <v>4.1331843952680788E-4</v>
      </c>
      <c r="I77" s="76"/>
    </row>
    <row r="78" spans="2:9">
      <c r="B78" s="47" t="s">
        <v>317</v>
      </c>
      <c r="C78" s="47" t="s">
        <v>313</v>
      </c>
      <c r="D78" s="47" t="s">
        <v>111</v>
      </c>
      <c r="E78" s="78">
        <v>155</v>
      </c>
      <c r="F78" s="34">
        <v>963.13535483870976</v>
      </c>
      <c r="G78" s="34">
        <v>149285.98000000001</v>
      </c>
      <c r="H78" s="39">
        <v>3.4024181109411036E-4</v>
      </c>
      <c r="I78" s="77"/>
    </row>
    <row r="79" spans="2:9">
      <c r="B79" s="3" t="s">
        <v>283</v>
      </c>
      <c r="C79" s="3" t="s">
        <v>274</v>
      </c>
      <c r="D79" s="3" t="s">
        <v>109</v>
      </c>
      <c r="E79" s="79">
        <v>1361</v>
      </c>
      <c r="F79" s="33">
        <v>98</v>
      </c>
      <c r="G79" s="33">
        <v>133378</v>
      </c>
      <c r="H79" s="38">
        <v>3.0398549334713311E-4</v>
      </c>
      <c r="I79" s="76"/>
    </row>
    <row r="80" spans="2:9">
      <c r="B80" s="47" t="s">
        <v>152</v>
      </c>
      <c r="C80" s="47" t="s">
        <v>127</v>
      </c>
      <c r="D80" s="47" t="s">
        <v>238</v>
      </c>
      <c r="E80" s="78">
        <v>1124</v>
      </c>
      <c r="F80" s="34">
        <v>98.98</v>
      </c>
      <c r="G80" s="34">
        <v>111253.52</v>
      </c>
      <c r="H80" s="39">
        <v>2.5356097830080783E-4</v>
      </c>
      <c r="I80" s="77">
        <v>476</v>
      </c>
    </row>
    <row r="81" spans="2:9">
      <c r="B81" s="3" t="s">
        <v>318</v>
      </c>
      <c r="C81" s="3" t="s">
        <v>311</v>
      </c>
      <c r="D81" s="3" t="s">
        <v>238</v>
      </c>
      <c r="E81" s="79">
        <v>10800</v>
      </c>
      <c r="F81" s="33">
        <v>7.19</v>
      </c>
      <c r="G81" s="33">
        <v>77652</v>
      </c>
      <c r="H81" s="38">
        <v>1.7697882356454273E-4</v>
      </c>
      <c r="I81" s="76"/>
    </row>
    <row r="82" spans="2:9">
      <c r="B82" s="47" t="s">
        <v>285</v>
      </c>
      <c r="C82" s="47" t="s">
        <v>277</v>
      </c>
      <c r="D82" s="47" t="s">
        <v>112</v>
      </c>
      <c r="E82" s="78">
        <v>793</v>
      </c>
      <c r="F82" s="34">
        <v>81.02</v>
      </c>
      <c r="G82" s="34">
        <v>64248.86</v>
      </c>
      <c r="H82" s="39">
        <v>1.4643135602641281E-4</v>
      </c>
      <c r="I82" s="77"/>
    </row>
    <row r="83" spans="2:9">
      <c r="B83" s="3" t="s">
        <v>261</v>
      </c>
      <c r="C83" s="3" t="s">
        <v>253</v>
      </c>
      <c r="D83" s="3" t="s">
        <v>109</v>
      </c>
      <c r="E83" s="79">
        <v>801</v>
      </c>
      <c r="F83" s="33">
        <v>76.86</v>
      </c>
      <c r="G83" s="33">
        <v>61564.86</v>
      </c>
      <c r="H83" s="38">
        <v>1.4031417730020831E-4</v>
      </c>
      <c r="I83" s="76"/>
    </row>
    <row r="84" spans="2:9">
      <c r="B84" s="47" t="s">
        <v>255</v>
      </c>
      <c r="C84" s="47" t="s">
        <v>276</v>
      </c>
      <c r="D84" s="47" t="s">
        <v>108</v>
      </c>
      <c r="E84" s="78">
        <v>450</v>
      </c>
      <c r="F84" s="34">
        <v>121.93</v>
      </c>
      <c r="G84" s="34">
        <v>54868.5</v>
      </c>
      <c r="H84" s="39">
        <v>1.2505231778642037E-4</v>
      </c>
      <c r="I84" s="77"/>
    </row>
    <row r="85" spans="2:9">
      <c r="B85" s="3" t="s">
        <v>151</v>
      </c>
      <c r="C85" s="3" t="s">
        <v>98</v>
      </c>
      <c r="D85" s="3" t="s">
        <v>111</v>
      </c>
      <c r="E85" s="79">
        <v>199</v>
      </c>
      <c r="F85" s="33">
        <v>275</v>
      </c>
      <c r="G85" s="33">
        <v>54725</v>
      </c>
      <c r="H85" s="38">
        <v>1.2472526296257149E-4</v>
      </c>
      <c r="I85" s="76"/>
    </row>
    <row r="86" spans="2:9">
      <c r="B86" s="47" t="s">
        <v>284</v>
      </c>
      <c r="C86" s="47" t="s">
        <v>275</v>
      </c>
      <c r="D86" s="47" t="s">
        <v>109</v>
      </c>
      <c r="E86" s="78">
        <v>664</v>
      </c>
      <c r="F86" s="34">
        <v>80.2</v>
      </c>
      <c r="G86" s="34">
        <v>53252.800000000003</v>
      </c>
      <c r="H86" s="39">
        <v>1.2136993117392833E-4</v>
      </c>
      <c r="I86" s="77"/>
    </row>
    <row r="87" spans="2:9">
      <c r="B87" s="3" t="s">
        <v>198</v>
      </c>
      <c r="C87" s="3" t="s">
        <v>29</v>
      </c>
      <c r="D87" s="3" t="s">
        <v>238</v>
      </c>
      <c r="E87" s="79">
        <v>462</v>
      </c>
      <c r="F87" s="33">
        <v>93.56</v>
      </c>
      <c r="G87" s="33">
        <v>43224.72</v>
      </c>
      <c r="H87" s="38">
        <v>9.8514656345062107E-5</v>
      </c>
      <c r="I87" s="76"/>
    </row>
    <row r="88" spans="2:9">
      <c r="B88" s="47" t="s">
        <v>315</v>
      </c>
      <c r="C88" s="47" t="s">
        <v>305</v>
      </c>
      <c r="D88" s="47" t="s">
        <v>238</v>
      </c>
      <c r="E88" s="78">
        <v>495</v>
      </c>
      <c r="F88" s="34">
        <v>82.5</v>
      </c>
      <c r="G88" s="34">
        <v>40837.5</v>
      </c>
      <c r="H88" s="39">
        <v>9.3073877135386264E-5</v>
      </c>
      <c r="I88" s="77"/>
    </row>
    <row r="89" spans="2:9">
      <c r="B89" s="3" t="s">
        <v>262</v>
      </c>
      <c r="C89" s="3" t="s">
        <v>254</v>
      </c>
      <c r="D89" s="3" t="s">
        <v>238</v>
      </c>
      <c r="E89" s="79">
        <v>2993</v>
      </c>
      <c r="F89" s="33">
        <v>12.44</v>
      </c>
      <c r="G89" s="33">
        <v>37232.92</v>
      </c>
      <c r="H89" s="38">
        <v>8.4858579038179756E-5</v>
      </c>
      <c r="I89" s="76"/>
    </row>
    <row r="90" spans="2:9">
      <c r="B90" s="47" t="s">
        <v>195</v>
      </c>
      <c r="C90" s="47" t="s">
        <v>105</v>
      </c>
      <c r="D90" s="47" t="s">
        <v>137</v>
      </c>
      <c r="E90" s="78">
        <v>4950</v>
      </c>
      <c r="F90" s="34">
        <v>7.19</v>
      </c>
      <c r="G90" s="34">
        <v>35590.5</v>
      </c>
      <c r="H90" s="39">
        <v>8.1115294133748755E-5</v>
      </c>
      <c r="I90" s="77"/>
    </row>
    <row r="91" spans="2:9">
      <c r="B91" s="3" t="s">
        <v>165</v>
      </c>
      <c r="C91" s="3" t="s">
        <v>133</v>
      </c>
      <c r="D91" s="3" t="s">
        <v>238</v>
      </c>
      <c r="E91" s="79">
        <v>303</v>
      </c>
      <c r="F91" s="33">
        <v>96.449999999999989</v>
      </c>
      <c r="G91" s="33">
        <v>29224.35</v>
      </c>
      <c r="H91" s="38">
        <v>6.6606025375243972E-5</v>
      </c>
      <c r="I91" s="76"/>
    </row>
    <row r="92" spans="2:9">
      <c r="B92" s="47" t="s">
        <v>286</v>
      </c>
      <c r="C92" s="47" t="s">
        <v>278</v>
      </c>
      <c r="D92" s="47" t="s">
        <v>288</v>
      </c>
      <c r="E92" s="78">
        <v>158</v>
      </c>
      <c r="F92" s="34">
        <v>149</v>
      </c>
      <c r="G92" s="34">
        <v>23542</v>
      </c>
      <c r="H92" s="39">
        <v>5.3655224132752092E-5</v>
      </c>
      <c r="I92" s="77"/>
    </row>
    <row r="93" spans="2:9">
      <c r="B93" s="3" t="s">
        <v>236</v>
      </c>
      <c r="C93" s="3" t="s">
        <v>237</v>
      </c>
      <c r="D93" s="3" t="s">
        <v>109</v>
      </c>
      <c r="E93" s="79">
        <v>185</v>
      </c>
      <c r="F93" s="33">
        <v>106.8</v>
      </c>
      <c r="G93" s="33">
        <v>19758</v>
      </c>
      <c r="H93" s="38">
        <v>4.5031004944988351E-5</v>
      </c>
      <c r="I93" s="76"/>
    </row>
    <row r="94" spans="2:9">
      <c r="B94" s="47" t="s">
        <v>154</v>
      </c>
      <c r="C94" s="47" t="s">
        <v>106</v>
      </c>
      <c r="D94" s="47" t="s">
        <v>109</v>
      </c>
      <c r="E94" s="78">
        <v>62</v>
      </c>
      <c r="F94" s="34">
        <v>98.84</v>
      </c>
      <c r="G94" s="34">
        <v>6128.08</v>
      </c>
      <c r="H94" s="39">
        <v>1.3966676828792602E-5</v>
      </c>
      <c r="I94" s="77">
        <v>476</v>
      </c>
    </row>
    <row r="95" spans="2:9">
      <c r="B95" s="3" t="s">
        <v>184</v>
      </c>
      <c r="C95" s="3" t="s">
        <v>310</v>
      </c>
      <c r="D95" s="3" t="s">
        <v>110</v>
      </c>
      <c r="E95" s="79">
        <v>3</v>
      </c>
      <c r="F95" s="33">
        <v>2020</v>
      </c>
      <c r="G95" s="33">
        <v>6060</v>
      </c>
      <c r="H95" s="38">
        <v>1.3811513815499009E-5</v>
      </c>
      <c r="I95" s="76"/>
    </row>
    <row r="96" spans="2:9">
      <c r="B96" s="47" t="s">
        <v>185</v>
      </c>
      <c r="C96" s="47" t="s">
        <v>107</v>
      </c>
      <c r="D96" s="47" t="s">
        <v>109</v>
      </c>
      <c r="E96" s="78">
        <v>39</v>
      </c>
      <c r="F96" s="34">
        <v>112.59</v>
      </c>
      <c r="G96" s="34">
        <v>4391.01</v>
      </c>
      <c r="H96" s="39">
        <v>1.0007672488282889E-5</v>
      </c>
      <c r="I96" s="77"/>
    </row>
    <row r="97" spans="2:9">
      <c r="B97" s="3" t="s">
        <v>314</v>
      </c>
      <c r="C97" s="3" t="s">
        <v>304</v>
      </c>
      <c r="D97" s="3" t="s">
        <v>238</v>
      </c>
      <c r="E97" s="79">
        <v>26</v>
      </c>
      <c r="F97" s="33">
        <v>100.1</v>
      </c>
      <c r="G97" s="33">
        <v>2602.6</v>
      </c>
      <c r="H97" s="38">
        <v>5.9316577320491286E-6</v>
      </c>
      <c r="I97" s="76"/>
    </row>
    <row r="98" spans="2:9">
      <c r="B98" s="47" t="s">
        <v>286</v>
      </c>
      <c r="C98" s="47" t="s">
        <v>309</v>
      </c>
      <c r="D98" s="47" t="s">
        <v>288</v>
      </c>
      <c r="E98" s="78">
        <v>11</v>
      </c>
      <c r="F98" s="34">
        <v>149</v>
      </c>
      <c r="G98" s="34">
        <v>1639</v>
      </c>
      <c r="H98" s="39">
        <v>3.7354902877232468E-6</v>
      </c>
      <c r="I98" s="77"/>
    </row>
    <row r="99" spans="2:9">
      <c r="B99" s="3" t="s">
        <v>287</v>
      </c>
      <c r="C99" s="3" t="s">
        <v>279</v>
      </c>
      <c r="D99" s="3" t="s">
        <v>238</v>
      </c>
      <c r="E99" s="79">
        <v>13</v>
      </c>
      <c r="F99" s="33">
        <v>99.9</v>
      </c>
      <c r="G99" s="33">
        <v>1298.7</v>
      </c>
      <c r="H99" s="38">
        <v>2.9599031340245152E-6</v>
      </c>
      <c r="I99" s="76"/>
    </row>
    <row r="100" spans="2:9">
      <c r="B100" s="47" t="s">
        <v>316</v>
      </c>
      <c r="C100" s="47" t="s">
        <v>307</v>
      </c>
      <c r="D100" s="47" t="s">
        <v>238</v>
      </c>
      <c r="E100" s="78">
        <v>12</v>
      </c>
      <c r="F100" s="34">
        <v>86.36</v>
      </c>
      <c r="G100" s="34">
        <v>1036.32</v>
      </c>
      <c r="H100" s="39">
        <v>2.3619056101118698E-6</v>
      </c>
      <c r="I100" s="77"/>
    </row>
    <row r="101" spans="2:9">
      <c r="B101" s="3" t="s">
        <v>281</v>
      </c>
      <c r="C101" s="3" t="s">
        <v>280</v>
      </c>
      <c r="D101" s="3" t="s">
        <v>238</v>
      </c>
      <c r="E101" s="79">
        <v>1</v>
      </c>
      <c r="F101" s="33">
        <v>852.64</v>
      </c>
      <c r="G101" s="33">
        <v>852.64</v>
      </c>
      <c r="H101" s="38">
        <v>1.9432754355853261E-6</v>
      </c>
      <c r="I101" s="76"/>
    </row>
    <row r="102" spans="2:9">
      <c r="B102" s="47" t="s">
        <v>286</v>
      </c>
      <c r="C102" s="47" t="s">
        <v>308</v>
      </c>
      <c r="D102" s="47" t="s">
        <v>288</v>
      </c>
      <c r="E102" s="78">
        <v>4</v>
      </c>
      <c r="F102" s="34">
        <v>149</v>
      </c>
      <c r="G102" s="34">
        <v>596</v>
      </c>
      <c r="H102" s="39">
        <v>1.3583601046266353E-6</v>
      </c>
      <c r="I102" s="77"/>
    </row>
    <row r="103" spans="2:9">
      <c r="B103" s="3" t="s">
        <v>287</v>
      </c>
      <c r="C103" s="3" t="s">
        <v>306</v>
      </c>
      <c r="D103" s="3" t="s">
        <v>238</v>
      </c>
      <c r="E103" s="79">
        <v>3</v>
      </c>
      <c r="F103" s="33">
        <v>99.899999999999991</v>
      </c>
      <c r="G103" s="33">
        <v>299.7</v>
      </c>
      <c r="H103" s="38">
        <v>6.8305456939027278E-7</v>
      </c>
      <c r="I103" s="76"/>
    </row>
    <row r="104" spans="2:9">
      <c r="B104" s="47"/>
      <c r="C104" s="47"/>
      <c r="D104" s="47"/>
      <c r="E104" s="78"/>
      <c r="F104" s="34"/>
      <c r="G104" s="34"/>
      <c r="H104" s="39"/>
      <c r="I104" s="77"/>
    </row>
    <row r="105" spans="2:9">
      <c r="B105" s="85" t="s">
        <v>116</v>
      </c>
      <c r="C105" s="90" t="s">
        <v>6</v>
      </c>
      <c r="D105" s="90" t="s">
        <v>6</v>
      </c>
      <c r="E105" s="90" t="s">
        <v>6</v>
      </c>
      <c r="F105" s="90" t="s">
        <v>6</v>
      </c>
      <c r="G105" s="90">
        <f ca="1">SUM(G6:G104)</f>
        <v>345142542.9199999</v>
      </c>
      <c r="H105" s="89">
        <f ca="1">SUM(H6:H104)</f>
        <v>0.78662392736898323</v>
      </c>
      <c r="I105" s="90" t="s">
        <v>6</v>
      </c>
    </row>
  </sheetData>
  <sortState xmlns:xlrd2="http://schemas.microsoft.com/office/spreadsheetml/2017/richdata2" ref="B6:I104">
    <sortCondition descending="1" ref="G6:G104"/>
  </sortState>
  <hyperlinks>
    <hyperlink ref="A4" location="Capa!A1" tooltip="Capa" display="Capa" xr:uid="{CCE23C7B-CF47-4290-9AA3-363858534B15}"/>
  </hyperlink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F4E4B-0D56-4BAC-B4A2-F5C374C3C19B}">
  <sheetPr codeName="Sheet3"/>
  <dimension ref="A2:AC20"/>
  <sheetViews>
    <sheetView showGridLines="0" showRowColHeaders="0" zoomScaleNormal="100" workbookViewId="0"/>
  </sheetViews>
  <sheetFormatPr defaultRowHeight="14.25"/>
  <cols>
    <col min="1" max="1" width="9.140625" style="1"/>
    <col min="2" max="2" width="48" style="1" bestFit="1" customWidth="1"/>
    <col min="3" max="3" width="11.28515625" style="1" bestFit="1" customWidth="1"/>
    <col min="4" max="4" width="16" style="1" bestFit="1" customWidth="1"/>
    <col min="5" max="5" width="23.42578125" style="1" customWidth="1"/>
    <col min="6" max="6" width="10.28515625" style="1" bestFit="1" customWidth="1"/>
    <col min="7" max="7" width="8.42578125" style="1" bestFit="1" customWidth="1"/>
    <col min="8" max="8" width="9.85546875" style="1" bestFit="1" customWidth="1"/>
    <col min="9" max="9" width="13.42578125" style="1" bestFit="1" customWidth="1"/>
    <col min="10" max="10" width="12.7109375" style="1" bestFit="1" customWidth="1"/>
    <col min="11" max="11" width="23.28515625" style="1" bestFit="1" customWidth="1"/>
    <col min="12" max="12" width="8.7109375" style="1" bestFit="1" customWidth="1"/>
    <col min="13" max="13" width="18" style="1" bestFit="1" customWidth="1"/>
    <col min="14" max="14" width="9.85546875" style="1" bestFit="1" customWidth="1"/>
    <col min="15" max="15" width="12.42578125" style="1" bestFit="1" customWidth="1"/>
    <col min="16" max="16" width="19.140625" style="1" bestFit="1" customWidth="1"/>
    <col min="17" max="17" width="11.85546875" style="1" bestFit="1" customWidth="1"/>
    <col min="18" max="18" width="9.140625" style="1"/>
    <col min="19" max="19" width="16" style="1" bestFit="1" customWidth="1"/>
    <col min="20" max="20" width="15.7109375" style="1" bestFit="1" customWidth="1"/>
    <col min="21" max="21" width="8.42578125" style="1" bestFit="1" customWidth="1"/>
    <col min="22" max="22" width="8.7109375" style="1" bestFit="1" customWidth="1"/>
    <col min="23" max="23" width="35.85546875" style="1" bestFit="1" customWidth="1"/>
    <col min="24" max="24" width="19.7109375" style="1" bestFit="1" customWidth="1"/>
    <col min="25" max="25" width="27.7109375" style="1" bestFit="1" customWidth="1"/>
    <col min="26" max="26" width="15.42578125" style="1" bestFit="1" customWidth="1"/>
    <col min="27" max="27" width="12.42578125" style="1" bestFit="1" customWidth="1"/>
    <col min="28" max="28" width="19.140625" style="1" bestFit="1" customWidth="1"/>
    <col min="29" max="29" width="9.140625" style="1" bestFit="1"/>
    <col min="30" max="16384" width="9.140625" style="1"/>
  </cols>
  <sheetData>
    <row r="2" spans="1:29" ht="15">
      <c r="B2" s="2" t="s">
        <v>57</v>
      </c>
    </row>
    <row r="3" spans="1:29">
      <c r="B3" s="1" t="str">
        <f ca="1">Data</f>
        <v>Abril/2022</v>
      </c>
    </row>
    <row r="4" spans="1:29">
      <c r="A4" s="23" t="s">
        <v>56</v>
      </c>
    </row>
    <row r="5" spans="1:29" ht="24">
      <c r="B5" s="87" t="s">
        <v>0</v>
      </c>
      <c r="C5" s="87" t="s">
        <v>1</v>
      </c>
      <c r="D5" s="86" t="s">
        <v>2</v>
      </c>
      <c r="E5" s="86" t="s">
        <v>209</v>
      </c>
      <c r="F5" s="86" t="s">
        <v>210</v>
      </c>
      <c r="G5" s="88" t="s">
        <v>211</v>
      </c>
      <c r="H5" s="88" t="s">
        <v>212</v>
      </c>
      <c r="I5" s="88" t="s">
        <v>213</v>
      </c>
      <c r="J5" s="86" t="s">
        <v>3</v>
      </c>
      <c r="K5" s="86" t="s">
        <v>220</v>
      </c>
      <c r="L5" s="88" t="s">
        <v>214</v>
      </c>
      <c r="M5" s="88" t="s">
        <v>215</v>
      </c>
      <c r="N5" s="88" t="s">
        <v>216</v>
      </c>
      <c r="O5" s="88" t="s">
        <v>217</v>
      </c>
      <c r="P5" s="88" t="s">
        <v>218</v>
      </c>
      <c r="Q5" s="88" t="s">
        <v>219</v>
      </c>
      <c r="S5" s="86" t="s">
        <v>2</v>
      </c>
      <c r="T5" s="86" t="s">
        <v>3</v>
      </c>
      <c r="U5" s="86" t="s">
        <v>220</v>
      </c>
      <c r="V5" s="88" t="s">
        <v>214</v>
      </c>
      <c r="W5" s="88" t="s">
        <v>221</v>
      </c>
      <c r="X5" s="88" t="s">
        <v>222</v>
      </c>
      <c r="Y5" s="88" t="s">
        <v>223</v>
      </c>
      <c r="Z5" s="88" t="s">
        <v>224</v>
      </c>
      <c r="AA5" s="88" t="s">
        <v>217</v>
      </c>
      <c r="AB5" s="88" t="s">
        <v>218</v>
      </c>
      <c r="AC5" s="88" t="s">
        <v>219</v>
      </c>
    </row>
    <row r="6" spans="1:29" ht="15" customHeight="1">
      <c r="B6" s="5" t="s">
        <v>230</v>
      </c>
      <c r="C6" s="5" t="s">
        <v>231</v>
      </c>
      <c r="D6" s="61" t="s">
        <v>229</v>
      </c>
      <c r="E6" s="62" t="s">
        <v>196</v>
      </c>
      <c r="F6" s="61" t="s">
        <v>228</v>
      </c>
      <c r="G6" s="63">
        <v>6.25E-2</v>
      </c>
      <c r="H6" s="64">
        <v>1076.6256087500001</v>
      </c>
      <c r="I6" s="64">
        <v>13200</v>
      </c>
      <c r="J6" s="65">
        <v>14211458.035500001</v>
      </c>
      <c r="K6" s="66">
        <v>3.2242182651009303E-2</v>
      </c>
      <c r="L6" s="67">
        <v>6.6220400000000001</v>
      </c>
      <c r="M6" s="68">
        <v>6.2476999999999998E-2</v>
      </c>
      <c r="N6" s="69">
        <v>6.3676999999999997E-2</v>
      </c>
      <c r="O6" s="69">
        <v>1.5941458892139E-2</v>
      </c>
      <c r="P6" s="69">
        <v>0.13621371369377844</v>
      </c>
      <c r="Q6" s="66">
        <v>0.50278666985173326</v>
      </c>
      <c r="S6" s="70" t="s">
        <v>229</v>
      </c>
      <c r="T6" s="93">
        <v>38046664.570288688</v>
      </c>
      <c r="U6" s="94">
        <v>8.6318202205054248E-2</v>
      </c>
      <c r="V6" s="95">
        <v>6.3483045369939406</v>
      </c>
      <c r="W6" s="96">
        <v>6.1047621320937967E-2</v>
      </c>
      <c r="X6" s="96">
        <v>6.422398889659045E-2</v>
      </c>
      <c r="Y6" s="97" t="s">
        <v>6</v>
      </c>
      <c r="Z6" s="96" t="s">
        <v>6</v>
      </c>
      <c r="AA6" s="96">
        <v>1.6107736014878232E-2</v>
      </c>
      <c r="AB6" s="96">
        <v>0.13651673485694252</v>
      </c>
      <c r="AC6" s="98">
        <v>0.60351581765147755</v>
      </c>
    </row>
    <row r="7" spans="1:29" ht="15" customHeight="1">
      <c r="B7" s="3" t="s">
        <v>319</v>
      </c>
      <c r="C7" s="3" t="s">
        <v>320</v>
      </c>
      <c r="D7" s="4" t="s">
        <v>229</v>
      </c>
      <c r="E7" s="52" t="s">
        <v>321</v>
      </c>
      <c r="F7" s="4" t="s">
        <v>228</v>
      </c>
      <c r="G7" s="53">
        <v>6.5000000000000002E-2</v>
      </c>
      <c r="H7" s="54">
        <v>1133.7066669999999</v>
      </c>
      <c r="I7" s="54">
        <v>10382</v>
      </c>
      <c r="J7" s="55">
        <v>11770142.616793999</v>
      </c>
      <c r="K7" s="56">
        <v>2.6703459077254979E-2</v>
      </c>
      <c r="L7" s="57">
        <v>6.4111630000000002</v>
      </c>
      <c r="M7" s="58">
        <v>0.06</v>
      </c>
      <c r="N7" s="59">
        <v>5.9714999999999997E-2</v>
      </c>
      <c r="O7" s="59">
        <v>1.2220400315531999E-2</v>
      </c>
      <c r="P7" s="59">
        <v>0.13234909709668963</v>
      </c>
      <c r="Q7" s="56">
        <v>0.65807376265377859</v>
      </c>
      <c r="S7" s="60" t="s">
        <v>227</v>
      </c>
      <c r="T7" s="99">
        <v>22410941.401011381</v>
      </c>
      <c r="U7" s="100">
        <v>5.0844724322267817E-2</v>
      </c>
      <c r="V7" s="101">
        <v>6.9860068121943799</v>
      </c>
      <c r="W7" s="102">
        <v>6.495016666831907E-2</v>
      </c>
      <c r="X7" s="102">
        <v>6.5133059775887514E-2</v>
      </c>
      <c r="Y7" s="59" t="s">
        <v>6</v>
      </c>
      <c r="Z7" s="102" t="s">
        <v>6</v>
      </c>
      <c r="AA7" s="102">
        <v>1.5846042569223135E-2</v>
      </c>
      <c r="AB7" s="102">
        <v>0.13653484485727915</v>
      </c>
      <c r="AC7" s="103">
        <v>0.53917511818859387</v>
      </c>
    </row>
    <row r="8" spans="1:29" ht="15" customHeight="1">
      <c r="B8" s="5" t="s">
        <v>170</v>
      </c>
      <c r="C8" s="5" t="s">
        <v>130</v>
      </c>
      <c r="D8" s="61" t="s">
        <v>5</v>
      </c>
      <c r="E8" s="62" t="s">
        <v>265</v>
      </c>
      <c r="F8" s="61" t="s">
        <v>228</v>
      </c>
      <c r="G8" s="63">
        <v>0.06</v>
      </c>
      <c r="H8" s="64">
        <v>97.89</v>
      </c>
      <c r="I8" s="64">
        <v>119682</v>
      </c>
      <c r="J8" s="65">
        <v>11715670.98</v>
      </c>
      <c r="K8" s="66">
        <v>2.6579876791860732E-2</v>
      </c>
      <c r="L8" s="67">
        <v>1.4</v>
      </c>
      <c r="M8" s="68">
        <v>0.06</v>
      </c>
      <c r="N8" s="69">
        <v>0.06</v>
      </c>
      <c r="O8" s="69">
        <v>3.5978034463171049E-3</v>
      </c>
      <c r="P8" s="69">
        <v>0.13404451131420037</v>
      </c>
      <c r="Q8" s="66">
        <v>0.74909830188199844</v>
      </c>
      <c r="S8" s="70" t="s">
        <v>232</v>
      </c>
      <c r="T8" s="93">
        <v>18433500.90054382</v>
      </c>
      <c r="U8" s="94">
        <v>4.1820923753793274E-2</v>
      </c>
      <c r="V8" s="95">
        <v>8.1275817936954358</v>
      </c>
      <c r="W8" s="96">
        <v>5.9358848963040348E-2</v>
      </c>
      <c r="X8" s="96">
        <v>6.412925597780969E-2</v>
      </c>
      <c r="Y8" s="97" t="s">
        <v>6</v>
      </c>
      <c r="Z8" s="96" t="s">
        <v>6</v>
      </c>
      <c r="AA8" s="96">
        <v>2.0803471004079692E-2</v>
      </c>
      <c r="AB8" s="96">
        <v>0.14196151307126187</v>
      </c>
      <c r="AC8" s="98">
        <v>0.76680960586215585</v>
      </c>
    </row>
    <row r="9" spans="1:29" ht="15" customHeight="1">
      <c r="B9" s="3" t="s">
        <v>233</v>
      </c>
      <c r="C9" s="3" t="s">
        <v>234</v>
      </c>
      <c r="D9" s="4" t="s">
        <v>232</v>
      </c>
      <c r="E9" s="52" t="s">
        <v>322</v>
      </c>
      <c r="F9" s="4" t="s">
        <v>228</v>
      </c>
      <c r="G9" s="53">
        <v>5.0999999999999997E-2</v>
      </c>
      <c r="H9" s="54">
        <v>1000.82812</v>
      </c>
      <c r="I9" s="54">
        <v>10519</v>
      </c>
      <c r="J9" s="55">
        <v>10527710.994279999</v>
      </c>
      <c r="K9" s="56">
        <v>2.3884697821061548E-2</v>
      </c>
      <c r="L9" s="57">
        <v>8.2621760000000002</v>
      </c>
      <c r="M9" s="58">
        <v>5.7000000000000002E-2</v>
      </c>
      <c r="N9" s="59">
        <v>5.8639999999999998E-2</v>
      </c>
      <c r="O9" s="59">
        <v>1.5526932156712E-2</v>
      </c>
      <c r="P9" s="59">
        <v>0.13614573910341576</v>
      </c>
      <c r="Q9" s="56">
        <v>0.79873844952344242</v>
      </c>
      <c r="S9" s="60" t="s">
        <v>5</v>
      </c>
      <c r="T9" s="99">
        <v>11715670.98</v>
      </c>
      <c r="U9" s="100">
        <v>2.6579876791860732E-2</v>
      </c>
      <c r="V9" s="101">
        <v>1.4</v>
      </c>
      <c r="W9" s="102">
        <v>5.9999999999999991E-2</v>
      </c>
      <c r="X9" s="102">
        <v>5.9999999999999991E-2</v>
      </c>
      <c r="Y9" s="59" t="s">
        <v>6</v>
      </c>
      <c r="Z9" s="102" t="s">
        <v>6</v>
      </c>
      <c r="AA9" s="102">
        <v>3.5978034463171049E-3</v>
      </c>
      <c r="AB9" s="102">
        <v>0.13404451131420037</v>
      </c>
      <c r="AC9" s="103">
        <v>0.74909830188199833</v>
      </c>
    </row>
    <row r="10" spans="1:29" ht="15" customHeight="1">
      <c r="B10" s="5" t="s">
        <v>263</v>
      </c>
      <c r="C10" s="5" t="s">
        <v>264</v>
      </c>
      <c r="D10" s="61" t="s">
        <v>227</v>
      </c>
      <c r="E10" s="62" t="s">
        <v>323</v>
      </c>
      <c r="F10" s="61" t="s">
        <v>228</v>
      </c>
      <c r="G10" s="63">
        <v>7.0000000000000007E-2</v>
      </c>
      <c r="H10" s="64">
        <v>1022.43559455</v>
      </c>
      <c r="I10" s="64">
        <v>10000</v>
      </c>
      <c r="J10" s="65">
        <v>10224355.945499999</v>
      </c>
      <c r="K10" s="66">
        <v>2.3196462393954898E-2</v>
      </c>
      <c r="L10" s="67">
        <v>6.2540690000000003</v>
      </c>
      <c r="M10" s="68">
        <v>7.0000000000000007E-2</v>
      </c>
      <c r="N10" s="69">
        <v>6.9405999999999995E-2</v>
      </c>
      <c r="O10" s="69">
        <v>1.9920991987488999E-2</v>
      </c>
      <c r="P10" s="69">
        <v>0.14099747277071462</v>
      </c>
      <c r="Q10" s="66">
        <v>0.64998375040623979</v>
      </c>
      <c r="S10" s="70" t="s">
        <v>235</v>
      </c>
      <c r="T10" s="93">
        <v>3728307.8317999998</v>
      </c>
      <c r="U10" s="94">
        <v>8.4585819267667256E-3</v>
      </c>
      <c r="V10" s="95">
        <v>4.0450359999999996</v>
      </c>
      <c r="W10" s="96">
        <v>6.699999999999999E-2</v>
      </c>
      <c r="X10" s="96">
        <v>6.0479999999999999E-2</v>
      </c>
      <c r="Y10" s="97" t="s">
        <v>6</v>
      </c>
      <c r="Z10" s="96" t="s">
        <v>6</v>
      </c>
      <c r="AA10" s="96">
        <v>1.2321281757552999E-2</v>
      </c>
      <c r="AB10" s="96">
        <v>0.13376410358554858</v>
      </c>
      <c r="AC10" s="98">
        <v>0.68034840871404068</v>
      </c>
    </row>
    <row r="11" spans="1:29" ht="15" customHeight="1">
      <c r="B11" s="3" t="s">
        <v>225</v>
      </c>
      <c r="C11" s="3" t="s">
        <v>226</v>
      </c>
      <c r="D11" s="4" t="s">
        <v>227</v>
      </c>
      <c r="E11" s="52" t="s">
        <v>160</v>
      </c>
      <c r="F11" s="4" t="s">
        <v>228</v>
      </c>
      <c r="G11" s="53">
        <v>5.9299999999999999E-2</v>
      </c>
      <c r="H11" s="54">
        <v>1064.1217868000001</v>
      </c>
      <c r="I11" s="54">
        <v>9589</v>
      </c>
      <c r="J11" s="55">
        <v>10203863.813625202</v>
      </c>
      <c r="K11" s="56">
        <v>2.3149970960270515E-2</v>
      </c>
      <c r="L11" s="57">
        <v>8.2312480000000008</v>
      </c>
      <c r="M11" s="58">
        <v>5.9300000000000005E-2</v>
      </c>
      <c r="N11" s="59">
        <v>5.9914000000000002E-2</v>
      </c>
      <c r="O11" s="59">
        <v>1.0473744171597001E-2</v>
      </c>
      <c r="P11" s="59">
        <v>0.13047292643915487</v>
      </c>
      <c r="Q11" s="56">
        <v>0.44606202361754282</v>
      </c>
      <c r="S11" s="60"/>
      <c r="T11" s="99"/>
      <c r="U11" s="100"/>
      <c r="V11" s="101"/>
      <c r="W11" s="102"/>
      <c r="X11" s="102"/>
      <c r="Y11" s="59"/>
      <c r="Z11" s="102"/>
      <c r="AA11" s="102"/>
      <c r="AB11" s="102"/>
      <c r="AC11" s="103"/>
    </row>
    <row r="12" spans="1:29" ht="15" customHeight="1">
      <c r="B12" s="5" t="s">
        <v>241</v>
      </c>
      <c r="C12" s="5" t="s">
        <v>242</v>
      </c>
      <c r="D12" s="61" t="s">
        <v>232</v>
      </c>
      <c r="E12" s="62" t="s">
        <v>322</v>
      </c>
      <c r="F12" s="61" t="s">
        <v>228</v>
      </c>
      <c r="G12" s="63">
        <v>0.06</v>
      </c>
      <c r="H12" s="64">
        <v>955.15161365999995</v>
      </c>
      <c r="I12" s="64">
        <v>8277</v>
      </c>
      <c r="J12" s="65">
        <v>7905789.9062638199</v>
      </c>
      <c r="K12" s="66">
        <v>1.7936225932731725E-2</v>
      </c>
      <c r="L12" s="67">
        <v>7.9483499999999996</v>
      </c>
      <c r="M12" s="68">
        <v>6.25E-2</v>
      </c>
      <c r="N12" s="69">
        <v>7.1439000000000002E-2</v>
      </c>
      <c r="O12" s="69">
        <v>2.7829951177954001E-2</v>
      </c>
      <c r="P12" s="69">
        <v>0.14970606336509529</v>
      </c>
      <c r="Q12" s="66">
        <v>0.7242916990580236</v>
      </c>
      <c r="S12" s="104" t="s">
        <v>116</v>
      </c>
      <c r="T12" s="105">
        <v>94335085.683643892</v>
      </c>
      <c r="U12" s="91">
        <v>0.21402230899974284</v>
      </c>
      <c r="V12" s="106">
        <v>6.1419106527477716</v>
      </c>
      <c r="W12" s="107">
        <v>6.1749888575734768E-2</v>
      </c>
      <c r="X12" s="107">
        <v>6.374888748469773E-2</v>
      </c>
      <c r="Y12" s="107" t="s">
        <v>6</v>
      </c>
      <c r="Z12" s="107" t="s">
        <v>6</v>
      </c>
      <c r="AA12" s="107">
        <v>1.5259851245798093E-2</v>
      </c>
      <c r="AB12" s="107">
        <v>0.13716915141525948</v>
      </c>
      <c r="AC12" s="108">
        <v>0.6412556740109987</v>
      </c>
    </row>
    <row r="13" spans="1:29" ht="15" customHeight="1">
      <c r="B13" s="3" t="s">
        <v>324</v>
      </c>
      <c r="C13" s="3" t="s">
        <v>325</v>
      </c>
      <c r="D13" s="4" t="s">
        <v>229</v>
      </c>
      <c r="E13" s="52" t="s">
        <v>326</v>
      </c>
      <c r="F13" s="4" t="s">
        <v>228</v>
      </c>
      <c r="G13" s="53">
        <v>0.05</v>
      </c>
      <c r="H13" s="54">
        <v>1.02392481</v>
      </c>
      <c r="I13" s="54">
        <v>7133272</v>
      </c>
      <c r="J13" s="55">
        <v>7303934.1772783203</v>
      </c>
      <c r="K13" s="56">
        <v>1.6570768405781776E-2</v>
      </c>
      <c r="L13" s="57">
        <v>5.5318059999999996</v>
      </c>
      <c r="M13" s="58">
        <v>5.6142999999999998E-2</v>
      </c>
      <c r="N13" s="59">
        <v>7.0812E-2</v>
      </c>
      <c r="O13" s="59">
        <v>2.1581824511593999E-2</v>
      </c>
      <c r="P13" s="59">
        <v>0.14266337529656559</v>
      </c>
      <c r="Q13" s="56">
        <v>0.50123382503236547</v>
      </c>
    </row>
    <row r="14" spans="1:29" ht="15" customHeight="1">
      <c r="B14" s="5" t="s">
        <v>327</v>
      </c>
      <c r="C14" s="5" t="s">
        <v>328</v>
      </c>
      <c r="D14" s="61" t="s">
        <v>229</v>
      </c>
      <c r="E14" s="62" t="s">
        <v>172</v>
      </c>
      <c r="F14" s="61" t="s">
        <v>228</v>
      </c>
      <c r="G14" s="63">
        <v>6.5000000000000002E-2</v>
      </c>
      <c r="H14" s="64">
        <v>1024.11910964</v>
      </c>
      <c r="I14" s="64">
        <v>4649</v>
      </c>
      <c r="J14" s="65">
        <v>4761129.7407163605</v>
      </c>
      <c r="K14" s="66">
        <v>1.0801792071008185E-2</v>
      </c>
      <c r="L14" s="67">
        <v>6.6284099999999997</v>
      </c>
      <c r="M14" s="68">
        <v>6.6894999999999996E-2</v>
      </c>
      <c r="N14" s="69">
        <v>6.6896999999999998E-2</v>
      </c>
      <c r="O14" s="69">
        <v>1.7816396420107999E-2</v>
      </c>
      <c r="P14" s="69">
        <v>0.13829475953513803</v>
      </c>
      <c r="Q14" s="66">
        <v>0.92621532147368424</v>
      </c>
    </row>
    <row r="15" spans="1:29" ht="15" customHeight="1">
      <c r="B15" s="3" t="s">
        <v>245</v>
      </c>
      <c r="C15" s="3" t="s">
        <v>246</v>
      </c>
      <c r="D15" s="4" t="s">
        <v>235</v>
      </c>
      <c r="E15" s="52" t="s">
        <v>154</v>
      </c>
      <c r="F15" s="4" t="s">
        <v>228</v>
      </c>
      <c r="G15" s="53">
        <v>6.25E-2</v>
      </c>
      <c r="H15" s="54">
        <v>1096.5611269999999</v>
      </c>
      <c r="I15" s="54">
        <v>3400</v>
      </c>
      <c r="J15" s="55">
        <v>3728307.8317999998</v>
      </c>
      <c r="K15" s="56">
        <v>8.4585819267667256E-3</v>
      </c>
      <c r="L15" s="57">
        <v>4.0450359999999996</v>
      </c>
      <c r="M15" s="58">
        <v>6.699999999999999E-2</v>
      </c>
      <c r="N15" s="59">
        <v>6.0479999999999999E-2</v>
      </c>
      <c r="O15" s="59">
        <v>1.2321281757552999E-2</v>
      </c>
      <c r="P15" s="59">
        <v>0.13376410358554858</v>
      </c>
      <c r="Q15" s="56">
        <v>0.68034840871404068</v>
      </c>
    </row>
    <row r="16" spans="1:29" ht="15" customHeight="1">
      <c r="B16" s="5" t="s">
        <v>243</v>
      </c>
      <c r="C16" s="5" t="s">
        <v>244</v>
      </c>
      <c r="D16" s="61" t="s">
        <v>227</v>
      </c>
      <c r="E16" s="62" t="s">
        <v>329</v>
      </c>
      <c r="F16" s="61" t="s">
        <v>228</v>
      </c>
      <c r="G16" s="63">
        <v>6.8000000000000005E-2</v>
      </c>
      <c r="H16" s="64">
        <v>1002.38707881</v>
      </c>
      <c r="I16" s="64">
        <v>1978</v>
      </c>
      <c r="J16" s="65">
        <v>1982721.64188618</v>
      </c>
      <c r="K16" s="66">
        <v>4.4982909680424017E-3</v>
      </c>
      <c r="L16" s="67">
        <v>4.3519110000000003</v>
      </c>
      <c r="M16" s="68">
        <v>6.7987525837671481E-2</v>
      </c>
      <c r="N16" s="69">
        <v>6.9958000000000006E-2</v>
      </c>
      <c r="O16" s="69">
        <v>2.2480593595136E-2</v>
      </c>
      <c r="P16" s="69">
        <v>0.14471929869373445</v>
      </c>
      <c r="Q16" s="66">
        <v>0.44696168918447526</v>
      </c>
    </row>
    <row r="17" spans="2:17" ht="15" customHeight="1">
      <c r="B17" s="85" t="s">
        <v>116</v>
      </c>
      <c r="C17" s="86" t="s">
        <v>6</v>
      </c>
      <c r="D17" s="86" t="s">
        <v>6</v>
      </c>
      <c r="E17" s="86" t="s">
        <v>6</v>
      </c>
      <c r="F17" s="86" t="s">
        <v>6</v>
      </c>
      <c r="G17" s="89" t="s">
        <v>6</v>
      </c>
      <c r="H17" s="86" t="s">
        <v>6</v>
      </c>
      <c r="I17" s="86" t="s">
        <v>6</v>
      </c>
      <c r="J17" s="90">
        <v>94335085.683643863</v>
      </c>
      <c r="K17" s="91">
        <v>0.21402230899974281</v>
      </c>
      <c r="L17" s="92">
        <v>6.1419106527477725</v>
      </c>
      <c r="M17" s="89">
        <v>6.1749888575734775E-2</v>
      </c>
      <c r="N17" s="89">
        <v>6.3748887484697744E-2</v>
      </c>
      <c r="O17" s="89">
        <v>1.5259851245798099E-2</v>
      </c>
      <c r="P17" s="89">
        <v>0.13716915141525954</v>
      </c>
      <c r="Q17" s="89">
        <v>0.64125567401099892</v>
      </c>
    </row>
    <row r="18" spans="2:17" ht="15" customHeight="1"/>
    <row r="19" spans="2:17" ht="15" customHeight="1">
      <c r="B19" s="74"/>
      <c r="K19" s="158"/>
    </row>
    <row r="20" spans="2:17">
      <c r="J20" s="75"/>
    </row>
  </sheetData>
  <sortState xmlns:xlrd2="http://schemas.microsoft.com/office/spreadsheetml/2017/richdata2" ref="B6:Q16">
    <sortCondition descending="1" ref="J6:J16"/>
  </sortState>
  <hyperlinks>
    <hyperlink ref="A4" location="Capa!A1" tooltip="Capa" display="Capa" xr:uid="{254D3B44-BA8C-4D06-A888-45DE8D5432A2}"/>
  </hyperlink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63C74-E9D6-4F50-8063-410D15C956A5}">
  <sheetPr codeName="Sheet11"/>
  <dimension ref="A1:X13"/>
  <sheetViews>
    <sheetView showGridLines="0" showRowColHeaders="0" zoomScaleNormal="100" workbookViewId="0"/>
  </sheetViews>
  <sheetFormatPr defaultColWidth="9.140625" defaultRowHeight="14.25"/>
  <cols>
    <col min="1" max="1" width="9.140625" style="1"/>
    <col min="2" max="2" width="36.42578125" style="7" bestFit="1" customWidth="1"/>
    <col min="3" max="3" width="12.28515625" style="7" bestFit="1" customWidth="1"/>
    <col min="4" max="4" width="9.140625" style="7" bestFit="1" customWidth="1"/>
    <col min="5" max="5" width="9.42578125" style="7" bestFit="1" customWidth="1"/>
    <col min="6" max="6" width="6.85546875" style="7" bestFit="1" customWidth="1"/>
    <col min="7" max="7" width="11.28515625" style="7" bestFit="1" customWidth="1"/>
    <col min="8" max="8" width="10.7109375" style="7" bestFit="1" customWidth="1"/>
    <col min="9" max="10" width="10.140625" style="7" bestFit="1" customWidth="1"/>
    <col min="11" max="11" width="11.85546875" style="7" bestFit="1" customWidth="1"/>
    <col min="12" max="12" width="17.85546875" style="7" bestFit="1" customWidth="1"/>
    <col min="13" max="13" width="9.140625" style="7"/>
    <col min="14" max="14" width="34.7109375" style="7" bestFit="1" customWidth="1"/>
    <col min="15" max="15" width="12.28515625" style="7" bestFit="1" customWidth="1"/>
    <col min="16" max="16" width="9.140625" style="7"/>
    <col min="17" max="17" width="9.42578125" style="7" bestFit="1" customWidth="1"/>
    <col min="18" max="18" width="6.85546875" style="7" bestFit="1" customWidth="1"/>
    <col min="19" max="19" width="11.28515625" style="7" bestFit="1" customWidth="1"/>
    <col min="20" max="20" width="10.7109375" style="7" bestFit="1" customWidth="1"/>
    <col min="21" max="22" width="10.140625" style="7" bestFit="1" customWidth="1"/>
    <col min="23" max="23" width="11.42578125" style="7" bestFit="1" customWidth="1"/>
    <col min="24" max="24" width="17.85546875" style="7" bestFit="1" customWidth="1"/>
    <col min="25" max="16384" width="9.140625" style="7"/>
  </cols>
  <sheetData>
    <row r="1" spans="1:24" s="1" customFormat="1"/>
    <row r="2" spans="1:24" s="1" customFormat="1" ht="15">
      <c r="B2" s="2" t="s">
        <v>57</v>
      </c>
    </row>
    <row r="3" spans="1:24" s="1" customFormat="1">
      <c r="B3" s="1" t="str">
        <f>Data</f>
        <v>Abril/2022</v>
      </c>
    </row>
    <row r="4" spans="1:24" s="1" customFormat="1">
      <c r="A4" s="23" t="s">
        <v>56</v>
      </c>
    </row>
    <row r="5" spans="1:24">
      <c r="B5" s="80" t="s">
        <v>300</v>
      </c>
      <c r="C5" s="81"/>
      <c r="D5" s="81"/>
      <c r="E5" s="81"/>
      <c r="F5" s="81"/>
      <c r="G5" s="81"/>
      <c r="H5" s="81"/>
      <c r="I5" s="81"/>
      <c r="J5" s="81"/>
      <c r="K5" s="81"/>
      <c r="L5" s="81"/>
      <c r="N5" s="80" t="s">
        <v>299</v>
      </c>
      <c r="O5" s="81"/>
      <c r="P5" s="81"/>
      <c r="Q5" s="81"/>
      <c r="R5" s="81"/>
      <c r="S5" s="81"/>
      <c r="T5" s="81"/>
      <c r="U5" s="81"/>
      <c r="V5" s="81"/>
      <c r="W5" s="81"/>
      <c r="X5" s="81"/>
    </row>
    <row r="6" spans="1:24" ht="12" customHeight="1">
      <c r="B6" s="145" t="s">
        <v>7</v>
      </c>
      <c r="C6" s="145" t="s">
        <v>1</v>
      </c>
      <c r="D6" s="145" t="s">
        <v>210</v>
      </c>
      <c r="E6" s="145" t="s">
        <v>291</v>
      </c>
      <c r="F6" s="145" t="s">
        <v>292</v>
      </c>
      <c r="G6" s="145" t="s">
        <v>293</v>
      </c>
      <c r="H6" s="145" t="s">
        <v>294</v>
      </c>
      <c r="I6" s="145" t="s">
        <v>295</v>
      </c>
      <c r="J6" s="145" t="s">
        <v>296</v>
      </c>
      <c r="K6" s="145" t="s">
        <v>301</v>
      </c>
      <c r="L6" s="145" t="s">
        <v>302</v>
      </c>
      <c r="N6" s="145" t="s">
        <v>7</v>
      </c>
      <c r="O6" s="145" t="s">
        <v>1</v>
      </c>
      <c r="P6" s="145" t="s">
        <v>210</v>
      </c>
      <c r="Q6" s="145" t="s">
        <v>291</v>
      </c>
      <c r="R6" s="145" t="s">
        <v>292</v>
      </c>
      <c r="S6" s="145" t="s">
        <v>293</v>
      </c>
      <c r="T6" s="145" t="s">
        <v>294</v>
      </c>
      <c r="U6" s="145" t="s">
        <v>295</v>
      </c>
      <c r="V6" s="145" t="s">
        <v>296</v>
      </c>
      <c r="W6" s="145" t="s">
        <v>297</v>
      </c>
      <c r="X6" s="145" t="s">
        <v>298</v>
      </c>
    </row>
    <row r="7" spans="1:24" ht="12" customHeight="1">
      <c r="B7" s="83" t="s">
        <v>225</v>
      </c>
      <c r="C7" s="146" t="s">
        <v>226</v>
      </c>
      <c r="D7" s="146" t="s">
        <v>50</v>
      </c>
      <c r="E7" s="147">
        <v>7.3000000000000001E-3</v>
      </c>
      <c r="F7" s="148">
        <v>0.5</v>
      </c>
      <c r="G7" s="149">
        <v>44607</v>
      </c>
      <c r="H7" s="149">
        <v>44698</v>
      </c>
      <c r="I7" s="149">
        <v>44680</v>
      </c>
      <c r="J7" s="150">
        <v>4999763</v>
      </c>
      <c r="K7" s="151">
        <v>-5111777</v>
      </c>
      <c r="L7" s="151">
        <v>-112014</v>
      </c>
      <c r="N7" s="83"/>
      <c r="O7" s="146"/>
      <c r="P7" s="146"/>
      <c r="Q7" s="147"/>
      <c r="R7" s="148"/>
      <c r="S7" s="149"/>
      <c r="T7" s="149"/>
      <c r="U7" s="149"/>
      <c r="V7" s="150"/>
      <c r="W7" s="151"/>
      <c r="X7" s="151"/>
    </row>
    <row r="8" spans="1:24" ht="12" customHeight="1">
      <c r="B8" s="84" t="s">
        <v>230</v>
      </c>
      <c r="C8" s="152" t="s">
        <v>231</v>
      </c>
      <c r="D8" s="152" t="s">
        <v>50</v>
      </c>
      <c r="E8" s="103">
        <v>8.0000000000000002E-3</v>
      </c>
      <c r="F8" s="153">
        <v>0.5</v>
      </c>
      <c r="G8" s="154">
        <v>44529</v>
      </c>
      <c r="H8" s="154">
        <v>44741</v>
      </c>
      <c r="I8" s="154">
        <v>44680</v>
      </c>
      <c r="J8" s="155">
        <v>6872790</v>
      </c>
      <c r="K8" s="156">
        <v>-7178465</v>
      </c>
      <c r="L8" s="156">
        <v>-305675</v>
      </c>
      <c r="N8" s="84"/>
      <c r="O8" s="152"/>
      <c r="P8" s="152"/>
      <c r="Q8" s="103"/>
      <c r="R8" s="153"/>
      <c r="S8" s="154"/>
      <c r="T8" s="154"/>
      <c r="U8" s="154"/>
      <c r="V8" s="155"/>
      <c r="W8" s="156"/>
      <c r="X8" s="156"/>
    </row>
    <row r="9" spans="1:24" ht="12" customHeight="1">
      <c r="B9" s="83" t="s">
        <v>233</v>
      </c>
      <c r="C9" s="146" t="s">
        <v>234</v>
      </c>
      <c r="D9" s="146" t="s">
        <v>50</v>
      </c>
      <c r="E9" s="147">
        <v>8.0000000000000002E-3</v>
      </c>
      <c r="F9" s="148">
        <v>0.5</v>
      </c>
      <c r="G9" s="149">
        <v>44529</v>
      </c>
      <c r="H9" s="149">
        <v>44741</v>
      </c>
      <c r="I9" s="149">
        <v>44680</v>
      </c>
      <c r="J9" s="150">
        <v>5416420</v>
      </c>
      <c r="K9" s="151">
        <v>-5657321</v>
      </c>
      <c r="L9" s="151">
        <v>-240901</v>
      </c>
      <c r="N9" s="83"/>
      <c r="O9" s="146"/>
      <c r="P9" s="146"/>
      <c r="Q9" s="147"/>
      <c r="R9" s="148"/>
      <c r="S9" s="149"/>
      <c r="T9" s="149"/>
      <c r="U9" s="149"/>
      <c r="V9" s="150"/>
      <c r="W9" s="151"/>
      <c r="X9" s="151"/>
    </row>
    <row r="10" spans="1:24" ht="12" customHeight="1">
      <c r="B10" s="84"/>
      <c r="C10" s="152"/>
      <c r="D10" s="152"/>
      <c r="E10" s="103"/>
      <c r="F10" s="153"/>
      <c r="G10" s="154"/>
      <c r="H10" s="154"/>
      <c r="I10" s="154"/>
      <c r="J10" s="155"/>
      <c r="K10" s="156"/>
      <c r="L10" s="156"/>
      <c r="N10" s="84"/>
      <c r="O10" s="152"/>
      <c r="P10" s="152"/>
      <c r="Q10" s="103"/>
      <c r="R10" s="153"/>
      <c r="S10" s="154"/>
      <c r="T10" s="154"/>
      <c r="U10" s="154"/>
      <c r="V10" s="155"/>
      <c r="W10" s="156"/>
      <c r="X10" s="156"/>
    </row>
    <row r="11" spans="1:24" ht="12" customHeight="1">
      <c r="B11" s="83"/>
      <c r="C11" s="146"/>
      <c r="D11" s="146"/>
      <c r="E11" s="147"/>
      <c r="F11" s="148"/>
      <c r="G11" s="149"/>
      <c r="H11" s="149"/>
      <c r="I11" s="149"/>
      <c r="J11" s="150"/>
      <c r="K11" s="151"/>
      <c r="L11" s="151"/>
      <c r="N11" s="83"/>
      <c r="O11" s="146"/>
      <c r="P11" s="146"/>
      <c r="Q11" s="147"/>
      <c r="R11" s="148"/>
      <c r="S11" s="149"/>
      <c r="T11" s="149"/>
      <c r="U11" s="149"/>
      <c r="V11" s="150"/>
      <c r="W11" s="151"/>
      <c r="X11" s="151"/>
    </row>
    <row r="12" spans="1:24" ht="12" customHeight="1">
      <c r="B12" s="84"/>
      <c r="C12" s="152"/>
      <c r="D12" s="152"/>
      <c r="E12" s="103"/>
      <c r="F12" s="153"/>
      <c r="G12" s="154"/>
      <c r="H12" s="154"/>
      <c r="I12" s="154"/>
      <c r="J12" s="155"/>
      <c r="K12" s="156"/>
      <c r="L12" s="156"/>
      <c r="N12" s="84"/>
      <c r="O12" s="152"/>
      <c r="P12" s="152"/>
      <c r="Q12" s="103"/>
      <c r="R12" s="153"/>
      <c r="S12" s="154"/>
      <c r="T12" s="154"/>
      <c r="U12" s="154"/>
      <c r="V12" s="155"/>
      <c r="W12" s="156"/>
      <c r="X12" s="156"/>
    </row>
    <row r="13" spans="1:24" ht="12" customHeight="1">
      <c r="B13" s="71" t="s">
        <v>116</v>
      </c>
      <c r="C13" s="6" t="s">
        <v>6</v>
      </c>
      <c r="D13" s="6" t="s">
        <v>6</v>
      </c>
      <c r="E13" s="72">
        <v>7.7999999999999996E-3</v>
      </c>
      <c r="F13" s="6"/>
      <c r="G13" s="6"/>
      <c r="H13" s="6"/>
      <c r="I13" s="6"/>
      <c r="J13" s="73">
        <v>17288973</v>
      </c>
      <c r="K13" s="82">
        <v>-17788636</v>
      </c>
      <c r="L13" s="82">
        <v>-658590</v>
      </c>
      <c r="N13" s="85" t="s">
        <v>116</v>
      </c>
      <c r="O13" s="86" t="s">
        <v>6</v>
      </c>
      <c r="P13" s="86" t="s">
        <v>6</v>
      </c>
      <c r="Q13" s="86" t="s">
        <v>6</v>
      </c>
      <c r="R13" s="86" t="s">
        <v>6</v>
      </c>
      <c r="S13" s="86" t="s">
        <v>6</v>
      </c>
      <c r="T13" s="86" t="s">
        <v>6</v>
      </c>
      <c r="U13" s="86" t="s">
        <v>6</v>
      </c>
      <c r="V13" s="86" t="s">
        <v>6</v>
      </c>
      <c r="W13" s="86" t="s">
        <v>6</v>
      </c>
      <c r="X13" s="86" t="s">
        <v>6</v>
      </c>
    </row>
  </sheetData>
  <hyperlinks>
    <hyperlink ref="A4" location="Capa!A1" tooltip="Capa" display="Capa" xr:uid="{8C48AA8C-E886-4C07-816D-5415C481421C}"/>
  </hyperlink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F4F21-323A-4BD8-9CC9-83BE00690CB3}">
  <sheetPr codeName="Sheet4"/>
  <dimension ref="A2:AK64"/>
  <sheetViews>
    <sheetView showGridLines="0" showRowColHeaders="0" zoomScaleNormal="100" workbookViewId="0"/>
  </sheetViews>
  <sheetFormatPr defaultRowHeight="14.25"/>
  <cols>
    <col min="1" max="1" width="9.140625" style="1"/>
    <col min="2" max="2" width="38.85546875" style="1" bestFit="1" customWidth="1"/>
    <col min="3" max="3" width="15.42578125" style="1" customWidth="1"/>
    <col min="4" max="4" width="14.140625" style="1" customWidth="1"/>
    <col min="5" max="8" width="14.140625" style="1" bestFit="1" customWidth="1"/>
    <col min="9" max="10" width="14.140625" style="1" customWidth="1"/>
    <col min="11" max="18" width="16.5703125" style="1" customWidth="1"/>
    <col min="19" max="22" width="16.42578125" style="1" bestFit="1" customWidth="1"/>
    <col min="23" max="31" width="16.42578125" style="1" customWidth="1"/>
    <col min="32" max="32" width="12.85546875" style="1" bestFit="1" customWidth="1"/>
    <col min="33" max="33" width="13.28515625" style="1" bestFit="1" customWidth="1"/>
    <col min="34" max="34" width="16.85546875" style="1" bestFit="1" customWidth="1"/>
    <col min="35" max="35" width="14.42578125" style="1" bestFit="1" customWidth="1"/>
    <col min="36" max="36" width="16" style="1" bestFit="1" customWidth="1"/>
    <col min="37" max="16384" width="9.140625" style="1"/>
  </cols>
  <sheetData>
    <row r="2" spans="1:34" ht="15">
      <c r="B2" s="2" t="s">
        <v>57</v>
      </c>
    </row>
    <row r="3" spans="1:34">
      <c r="B3" s="1" t="str">
        <f ca="1">Data</f>
        <v>Abril/2022</v>
      </c>
    </row>
    <row r="4" spans="1:34">
      <c r="A4" s="23" t="s">
        <v>56</v>
      </c>
      <c r="P4" s="37"/>
    </row>
    <row r="5" spans="1:34">
      <c r="B5" s="111" t="s">
        <v>67</v>
      </c>
      <c r="C5" s="110">
        <v>43830</v>
      </c>
      <c r="D5" s="110">
        <v>43861</v>
      </c>
      <c r="E5" s="110">
        <v>43890</v>
      </c>
      <c r="F5" s="110">
        <v>43921</v>
      </c>
      <c r="G5" s="110">
        <v>43951</v>
      </c>
      <c r="H5" s="110">
        <v>43982</v>
      </c>
      <c r="I5" s="110">
        <v>44012</v>
      </c>
      <c r="J5" s="110">
        <v>44043</v>
      </c>
      <c r="K5" s="110">
        <v>44074</v>
      </c>
      <c r="L5" s="110">
        <v>44104</v>
      </c>
      <c r="M5" s="110">
        <v>44135</v>
      </c>
      <c r="N5" s="110">
        <v>44165</v>
      </c>
      <c r="O5" s="110">
        <v>44196</v>
      </c>
      <c r="P5" s="110">
        <v>44227</v>
      </c>
      <c r="Q5" s="110">
        <v>44255</v>
      </c>
      <c r="R5" s="110">
        <v>44286</v>
      </c>
      <c r="S5" s="110">
        <v>44316</v>
      </c>
      <c r="T5" s="110">
        <v>44347</v>
      </c>
      <c r="U5" s="110">
        <v>44377</v>
      </c>
      <c r="V5" s="110">
        <v>44407</v>
      </c>
      <c r="W5" s="110">
        <v>44439</v>
      </c>
      <c r="X5" s="110">
        <v>44469</v>
      </c>
      <c r="Y5" s="110">
        <v>44498</v>
      </c>
      <c r="Z5" s="110">
        <v>44530</v>
      </c>
      <c r="AA5" s="110">
        <v>44561</v>
      </c>
      <c r="AB5" s="110">
        <v>44592</v>
      </c>
      <c r="AC5" s="110">
        <v>44620</v>
      </c>
      <c r="AD5" s="110">
        <v>44651</v>
      </c>
      <c r="AE5" s="110">
        <v>44681</v>
      </c>
      <c r="AF5" s="110" t="s">
        <v>48</v>
      </c>
    </row>
    <row r="6" spans="1:34">
      <c r="B6" s="112" t="s">
        <v>34</v>
      </c>
      <c r="C6" s="113">
        <v>29825.48</v>
      </c>
      <c r="D6" s="113">
        <v>1958534.2790376041</v>
      </c>
      <c r="E6" s="113">
        <v>1486793.1780896788</v>
      </c>
      <c r="F6" s="113">
        <v>1359114.1175771477</v>
      </c>
      <c r="G6" s="113">
        <v>1051386.1038079758</v>
      </c>
      <c r="H6" s="113">
        <v>970860.48277223681</v>
      </c>
      <c r="I6" s="113">
        <v>1298879.8595467405</v>
      </c>
      <c r="J6" s="113">
        <v>2623948.722705117</v>
      </c>
      <c r="K6" s="113">
        <v>2580680.8749068836</v>
      </c>
      <c r="L6" s="113">
        <v>3150780.0253143366</v>
      </c>
      <c r="M6" s="113">
        <v>3011809.8899999978</v>
      </c>
      <c r="N6" s="113">
        <v>1351602.0200000003</v>
      </c>
      <c r="O6" s="113">
        <v>1631142.2999999893</v>
      </c>
      <c r="P6" s="113">
        <v>3232989.8899999987</v>
      </c>
      <c r="Q6" s="113">
        <v>4461790.1999999993</v>
      </c>
      <c r="R6" s="113">
        <v>4423668.1100000003</v>
      </c>
      <c r="S6" s="113">
        <v>4338995.2000000011</v>
      </c>
      <c r="T6" s="113">
        <v>4097142.5718339989</v>
      </c>
      <c r="U6" s="113">
        <v>4687441.9697730299</v>
      </c>
      <c r="V6" s="113">
        <v>4199718.0204273146</v>
      </c>
      <c r="W6" s="113">
        <v>4198456.126621685</v>
      </c>
      <c r="X6" s="113">
        <v>4169418.3315940001</v>
      </c>
      <c r="Y6" s="113">
        <v>3659467.828978302</v>
      </c>
      <c r="Z6" s="113">
        <v>3335018.0837701494</v>
      </c>
      <c r="AA6" s="113">
        <v>4162531.8050579997</v>
      </c>
      <c r="AB6" s="113">
        <v>4319209.0161821395</v>
      </c>
      <c r="AC6" s="113">
        <v>3768633.9300000011</v>
      </c>
      <c r="AD6" s="113">
        <v>3607127.5299999993</v>
      </c>
      <c r="AE6" s="113">
        <v>3642702.3000000059</v>
      </c>
      <c r="AF6" s="113">
        <v>86809668.264195323</v>
      </c>
    </row>
    <row r="7" spans="1:34">
      <c r="B7" s="114" t="s">
        <v>35</v>
      </c>
      <c r="C7" s="115">
        <v>29825.48</v>
      </c>
      <c r="D7" s="116">
        <v>391755.5</v>
      </c>
      <c r="E7" s="116">
        <v>12421.390000000001</v>
      </c>
      <c r="F7" s="116">
        <v>6135.32</v>
      </c>
      <c r="G7" s="116">
        <v>2028.74</v>
      </c>
      <c r="H7" s="116">
        <v>2154.0500000000002</v>
      </c>
      <c r="I7" s="116">
        <v>15388.53</v>
      </c>
      <c r="J7" s="116">
        <v>34160.29</v>
      </c>
      <c r="K7" s="116">
        <v>4735.9000000000005</v>
      </c>
      <c r="L7" s="116">
        <v>2741.25</v>
      </c>
      <c r="M7" s="116">
        <v>-16495.129999999976</v>
      </c>
      <c r="N7" s="116">
        <v>4016.7999999999656</v>
      </c>
      <c r="O7" s="117">
        <v>8200.9200000000164</v>
      </c>
      <c r="P7" s="117">
        <v>3882.8399999999997</v>
      </c>
      <c r="Q7" s="116">
        <v>1194.3300000000004</v>
      </c>
      <c r="R7" s="116">
        <v>5260.7399999999989</v>
      </c>
      <c r="S7" s="115">
        <v>4417.47</v>
      </c>
      <c r="T7" s="115">
        <v>8058.4500000000007</v>
      </c>
      <c r="U7" s="115">
        <v>7905.9499999999989</v>
      </c>
      <c r="V7" s="115">
        <v>18880.84</v>
      </c>
      <c r="W7" s="115">
        <v>17197.850000000002</v>
      </c>
      <c r="X7" s="115">
        <v>181661.97</v>
      </c>
      <c r="Y7" s="115">
        <v>18451.010000000002</v>
      </c>
      <c r="Z7" s="115">
        <v>14473.200000000004</v>
      </c>
      <c r="AA7" s="115">
        <v>22903.459999999977</v>
      </c>
      <c r="AB7" s="115">
        <v>23626.160000000003</v>
      </c>
      <c r="AC7" s="115">
        <v>17748.959999999992</v>
      </c>
      <c r="AD7" s="115">
        <v>39906.22</v>
      </c>
      <c r="AE7" s="115">
        <v>12764.259999999995</v>
      </c>
      <c r="AF7" s="115">
        <v>895402.74999999988</v>
      </c>
    </row>
    <row r="8" spans="1:34">
      <c r="B8" s="114" t="s">
        <v>68</v>
      </c>
      <c r="C8" s="115">
        <v>0</v>
      </c>
      <c r="D8" s="116">
        <v>0</v>
      </c>
      <c r="E8" s="115">
        <v>0</v>
      </c>
      <c r="F8" s="115">
        <v>0</v>
      </c>
      <c r="G8" s="115">
        <v>0</v>
      </c>
      <c r="H8" s="116">
        <v>0</v>
      </c>
      <c r="I8" s="116">
        <v>0</v>
      </c>
      <c r="J8" s="116">
        <v>0</v>
      </c>
      <c r="K8" s="116">
        <v>0</v>
      </c>
      <c r="L8" s="116">
        <v>0</v>
      </c>
      <c r="M8" s="116">
        <v>0</v>
      </c>
      <c r="N8" s="116">
        <v>0</v>
      </c>
      <c r="O8" s="117">
        <v>0</v>
      </c>
      <c r="P8" s="117">
        <v>0</v>
      </c>
      <c r="Q8" s="116">
        <v>0</v>
      </c>
      <c r="R8" s="116">
        <v>0</v>
      </c>
      <c r="S8" s="115">
        <v>0</v>
      </c>
      <c r="T8" s="115">
        <v>0</v>
      </c>
      <c r="U8" s="115">
        <v>0</v>
      </c>
      <c r="V8" s="115">
        <v>0</v>
      </c>
      <c r="W8" s="115">
        <v>0</v>
      </c>
      <c r="X8" s="115">
        <v>0</v>
      </c>
      <c r="Y8" s="115">
        <v>67243.86</v>
      </c>
      <c r="Z8" s="115">
        <v>252576.33</v>
      </c>
      <c r="AA8" s="115">
        <v>271964.09000000003</v>
      </c>
      <c r="AB8" s="115">
        <v>385419.85022313776</v>
      </c>
      <c r="AC8" s="115">
        <v>393307.11152896757</v>
      </c>
      <c r="AD8" s="115">
        <v>564281.8426811198</v>
      </c>
      <c r="AE8" s="115">
        <v>436307.55776443699</v>
      </c>
      <c r="AF8" s="115">
        <v>2371100.642197662</v>
      </c>
    </row>
    <row r="9" spans="1:34">
      <c r="B9" s="118" t="s">
        <v>69</v>
      </c>
      <c r="C9" s="115">
        <v>0</v>
      </c>
      <c r="D9" s="116">
        <v>0</v>
      </c>
      <c r="E9" s="115">
        <v>0</v>
      </c>
      <c r="F9" s="115">
        <v>0</v>
      </c>
      <c r="G9" s="115">
        <v>0</v>
      </c>
      <c r="H9" s="116">
        <v>0</v>
      </c>
      <c r="I9" s="116">
        <v>0</v>
      </c>
      <c r="J9" s="116">
        <v>0</v>
      </c>
      <c r="K9" s="116">
        <v>0</v>
      </c>
      <c r="L9" s="116">
        <v>0</v>
      </c>
      <c r="M9" s="116">
        <v>0</v>
      </c>
      <c r="N9" s="116">
        <v>0</v>
      </c>
      <c r="O9" s="117">
        <v>0</v>
      </c>
      <c r="P9" s="117">
        <v>0</v>
      </c>
      <c r="Q9" s="116">
        <v>0</v>
      </c>
      <c r="R9" s="116">
        <v>0</v>
      </c>
      <c r="S9" s="115">
        <v>974852.25</v>
      </c>
      <c r="T9" s="115">
        <v>275257.44183399947</v>
      </c>
      <c r="U9" s="115">
        <v>524519.48977302993</v>
      </c>
      <c r="V9" s="115">
        <v>416730.43042731483</v>
      </c>
      <c r="W9" s="115">
        <v>170696.75662168534</v>
      </c>
      <c r="X9" s="115">
        <v>10171.711594000022</v>
      </c>
      <c r="Y9" s="115">
        <v>610756.87897830177</v>
      </c>
      <c r="Z9" s="115">
        <v>425634.8037701493</v>
      </c>
      <c r="AA9" s="115">
        <v>1007206.7450579996</v>
      </c>
      <c r="AB9" s="115">
        <v>1054174.5559590016</v>
      </c>
      <c r="AC9" s="115">
        <v>425628.56847103289</v>
      </c>
      <c r="AD9" s="115">
        <v>441835.62731888</v>
      </c>
      <c r="AE9" s="115">
        <v>540868.76223556348</v>
      </c>
      <c r="AF9" s="115">
        <v>6878334.0382399522</v>
      </c>
    </row>
    <row r="10" spans="1:34">
      <c r="B10" s="114" t="s">
        <v>70</v>
      </c>
      <c r="C10" s="115">
        <v>0</v>
      </c>
      <c r="D10" s="115">
        <v>172499.39</v>
      </c>
      <c r="E10" s="115">
        <v>819303.72999999975</v>
      </c>
      <c r="F10" s="115">
        <v>1038900.9599999996</v>
      </c>
      <c r="G10" s="115">
        <v>937876.45000000019</v>
      </c>
      <c r="H10" s="115">
        <v>895967.4299999997</v>
      </c>
      <c r="I10" s="115">
        <v>912030.6</v>
      </c>
      <c r="J10" s="115">
        <v>943344.55999999994</v>
      </c>
      <c r="K10" s="115">
        <v>836245.64999999991</v>
      </c>
      <c r="L10" s="115">
        <v>1037556.6500000001</v>
      </c>
      <c r="M10" s="115">
        <v>1419953.8299999998</v>
      </c>
      <c r="N10" s="115">
        <v>1558221.87</v>
      </c>
      <c r="O10" s="117">
        <v>1524845.1500000001</v>
      </c>
      <c r="P10" s="117">
        <v>1659324.129999999</v>
      </c>
      <c r="Q10" s="115">
        <v>1700555.6299999997</v>
      </c>
      <c r="R10" s="115">
        <v>1707555.17</v>
      </c>
      <c r="S10" s="115">
        <v>1378117.69</v>
      </c>
      <c r="T10" s="115">
        <v>1499299.6099999994</v>
      </c>
      <c r="U10" s="115">
        <v>1598697.84</v>
      </c>
      <c r="V10" s="115">
        <v>1707248.7900000003</v>
      </c>
      <c r="W10" s="115">
        <v>1576460.8500000003</v>
      </c>
      <c r="X10" s="115">
        <v>1499638.9200000002</v>
      </c>
      <c r="Y10" s="115">
        <v>2162477.81</v>
      </c>
      <c r="Z10" s="115">
        <v>2200738.41</v>
      </c>
      <c r="AA10" s="115">
        <v>2600661.71</v>
      </c>
      <c r="AB10" s="115">
        <v>2752129.72</v>
      </c>
      <c r="AC10" s="115">
        <v>2401885.2000000007</v>
      </c>
      <c r="AD10" s="115">
        <v>2366914.8199999998</v>
      </c>
      <c r="AE10" s="115">
        <v>2365900.79</v>
      </c>
      <c r="AF10" s="115">
        <v>43274353.359999999</v>
      </c>
    </row>
    <row r="11" spans="1:34">
      <c r="B11" s="118" t="s">
        <v>46</v>
      </c>
      <c r="C11" s="115">
        <v>0</v>
      </c>
      <c r="D11" s="115">
        <v>1394279.389037604</v>
      </c>
      <c r="E11" s="115">
        <v>655068.05808967899</v>
      </c>
      <c r="F11" s="115">
        <v>314077.83757714805</v>
      </c>
      <c r="G11" s="115">
        <v>111480.91380797564</v>
      </c>
      <c r="H11" s="115">
        <v>72739.002772237029</v>
      </c>
      <c r="I11" s="115">
        <v>371460.72954674053</v>
      </c>
      <c r="J11" s="115">
        <v>1646443.8727051171</v>
      </c>
      <c r="K11" s="115">
        <v>1739699.3249068838</v>
      </c>
      <c r="L11" s="115">
        <v>2110482.1253143363</v>
      </c>
      <c r="M11" s="115">
        <v>1608351.1899999976</v>
      </c>
      <c r="N11" s="115">
        <v>-210636.64999999991</v>
      </c>
      <c r="O11" s="117">
        <v>98096.229999989271</v>
      </c>
      <c r="P11" s="117">
        <v>1569782.92</v>
      </c>
      <c r="Q11" s="115">
        <v>2760040.2399999998</v>
      </c>
      <c r="R11" s="115">
        <v>2710852.2</v>
      </c>
      <c r="S11" s="115">
        <v>1981607.7900000005</v>
      </c>
      <c r="T11" s="115">
        <v>2314527.0700000003</v>
      </c>
      <c r="U11" s="115">
        <v>2556318.6899999995</v>
      </c>
      <c r="V11" s="115">
        <v>2056857.9599999995</v>
      </c>
      <c r="W11" s="115">
        <v>2434100.6699999995</v>
      </c>
      <c r="X11" s="115">
        <v>2477945.73</v>
      </c>
      <c r="Y11" s="115">
        <v>800538.27000000025</v>
      </c>
      <c r="Z11" s="115">
        <v>441595.33999999979</v>
      </c>
      <c r="AA11" s="115">
        <v>259795.80000000005</v>
      </c>
      <c r="AB11" s="115">
        <v>103858.73000000033</v>
      </c>
      <c r="AC11" s="115">
        <v>530064.08999999985</v>
      </c>
      <c r="AD11" s="115">
        <v>194189.01999999979</v>
      </c>
      <c r="AE11" s="115">
        <v>286860.93000000529</v>
      </c>
      <c r="AF11" s="115">
        <v>33390477.473757714</v>
      </c>
      <c r="AH11" s="8"/>
    </row>
    <row r="12" spans="1:34">
      <c r="B12" s="112" t="s">
        <v>36</v>
      </c>
      <c r="C12" s="113">
        <v>-64860.800000000003</v>
      </c>
      <c r="D12" s="113">
        <v>-102099.65000000001</v>
      </c>
      <c r="E12" s="113">
        <v>-391693.04</v>
      </c>
      <c r="F12" s="113">
        <v>-652678.02000000014</v>
      </c>
      <c r="G12" s="113">
        <v>-249016.03999999998</v>
      </c>
      <c r="H12" s="113">
        <v>-176268.63</v>
      </c>
      <c r="I12" s="113">
        <v>-185889.31999999995</v>
      </c>
      <c r="J12" s="113">
        <v>-360054.57999999996</v>
      </c>
      <c r="K12" s="113">
        <v>-580126.90999999992</v>
      </c>
      <c r="L12" s="113">
        <v>-877520.47000000009</v>
      </c>
      <c r="M12" s="113">
        <v>-485382.52000000014</v>
      </c>
      <c r="N12" s="113">
        <v>-267527.82999999978</v>
      </c>
      <c r="O12" s="113">
        <v>-271975.31</v>
      </c>
      <c r="P12" s="113">
        <v>-539545.50999999989</v>
      </c>
      <c r="Q12" s="113">
        <v>-1214122.6200000003</v>
      </c>
      <c r="R12" s="113">
        <v>-1270557.9600000002</v>
      </c>
      <c r="S12" s="113">
        <v>-1103796.6200000003</v>
      </c>
      <c r="T12" s="113">
        <v>-1164693.5800000033</v>
      </c>
      <c r="U12" s="113">
        <v>-1204043.7299999997</v>
      </c>
      <c r="V12" s="113">
        <v>-1145534.5</v>
      </c>
      <c r="W12" s="113">
        <v>-1218684.1599999999</v>
      </c>
      <c r="X12" s="113">
        <v>-1282361.04</v>
      </c>
      <c r="Y12" s="113">
        <v>-904116.71000000008</v>
      </c>
      <c r="Z12" s="113">
        <v>-856266.20999999985</v>
      </c>
      <c r="AA12" s="113">
        <v>-815669.51999999979</v>
      </c>
      <c r="AB12" s="113">
        <v>-308051.93</v>
      </c>
      <c r="AC12" s="113">
        <v>-402400.85</v>
      </c>
      <c r="AD12" s="113">
        <v>-386537.85822937777</v>
      </c>
      <c r="AE12" s="113">
        <v>-346459.39999999962</v>
      </c>
      <c r="AF12" s="113">
        <v>-18827935.318229381</v>
      </c>
    </row>
    <row r="13" spans="1:34">
      <c r="B13" s="114" t="s">
        <v>37</v>
      </c>
      <c r="C13" s="115">
        <v>0</v>
      </c>
      <c r="D13" s="115">
        <v>-14571.42</v>
      </c>
      <c r="E13" s="115">
        <v>-33210.68</v>
      </c>
      <c r="F13" s="115">
        <v>-28843.52</v>
      </c>
      <c r="G13" s="115">
        <v>-30443.39</v>
      </c>
      <c r="H13" s="115">
        <v>-27303.86</v>
      </c>
      <c r="I13" s="115">
        <v>-31921.69</v>
      </c>
      <c r="J13" s="115">
        <v>-43893.1</v>
      </c>
      <c r="K13" s="115">
        <v>-67419.14</v>
      </c>
      <c r="L13" s="115">
        <v>-144565.70000000001</v>
      </c>
      <c r="M13" s="115">
        <v>-53828.55</v>
      </c>
      <c r="N13" s="115">
        <v>-51695.27</v>
      </c>
      <c r="O13" s="117">
        <v>-56978.04</v>
      </c>
      <c r="P13" s="117">
        <v>-47856.9</v>
      </c>
      <c r="Q13" s="117">
        <v>-45430.77</v>
      </c>
      <c r="R13" s="115">
        <v>-54595.32</v>
      </c>
      <c r="S13" s="115">
        <v>-49125.55</v>
      </c>
      <c r="T13" s="115">
        <v>-51365.64</v>
      </c>
      <c r="U13" s="115">
        <v>-51365.64</v>
      </c>
      <c r="V13" s="115">
        <v>-53262.11</v>
      </c>
      <c r="W13" s="115">
        <v>-52869.02</v>
      </c>
      <c r="X13" s="115">
        <v>-61500.4</v>
      </c>
      <c r="Y13" s="115">
        <v>-61447.24</v>
      </c>
      <c r="Z13" s="115">
        <v>-61447.24</v>
      </c>
      <c r="AA13" s="115">
        <v>-63388.25</v>
      </c>
      <c r="AB13" s="115">
        <v>-59525.35</v>
      </c>
      <c r="AC13" s="115">
        <v>-55361.56</v>
      </c>
      <c r="AD13" s="115">
        <v>-61303.47</v>
      </c>
      <c r="AE13" s="115">
        <v>-55999.72</v>
      </c>
      <c r="AF13" s="115">
        <v>-1466743.4600000002</v>
      </c>
    </row>
    <row r="14" spans="1:34">
      <c r="B14" s="114" t="s">
        <v>38</v>
      </c>
      <c r="C14" s="115">
        <v>0</v>
      </c>
      <c r="D14" s="115">
        <v>0</v>
      </c>
      <c r="E14" s="115">
        <v>-77312.289999999979</v>
      </c>
      <c r="F14" s="115">
        <v>-126071.05</v>
      </c>
      <c r="G14" s="115">
        <v>-138346.47</v>
      </c>
      <c r="H14" s="115">
        <v>-117279.13</v>
      </c>
      <c r="I14" s="115">
        <v>-109956.43</v>
      </c>
      <c r="J14" s="115">
        <v>-119007.16</v>
      </c>
      <c r="K14" s="115">
        <v>-207226.85</v>
      </c>
      <c r="L14" s="115">
        <v>-195158.33</v>
      </c>
      <c r="M14" s="115">
        <v>-202365.04</v>
      </c>
      <c r="N14" s="115">
        <v>-191583.44</v>
      </c>
      <c r="O14" s="117">
        <v>-217015.56</v>
      </c>
      <c r="P14" s="117">
        <v>-191638.92000000004</v>
      </c>
      <c r="Q14" s="115">
        <v>-605857.36</v>
      </c>
      <c r="R14" s="115">
        <v>-650758.62</v>
      </c>
      <c r="S14" s="115">
        <v>-622006.02</v>
      </c>
      <c r="T14" s="115">
        <v>-631891.65</v>
      </c>
      <c r="U14" s="115">
        <v>-632375.67999999982</v>
      </c>
      <c r="V14" s="115">
        <v>-670764.82000000007</v>
      </c>
      <c r="W14" s="115">
        <v>-668425.73</v>
      </c>
      <c r="X14" s="115">
        <v>-710941.01</v>
      </c>
      <c r="Y14" s="115">
        <v>-710433.6</v>
      </c>
      <c r="Z14" s="115">
        <v>-710433.6</v>
      </c>
      <c r="AA14" s="115">
        <v>-720006.56</v>
      </c>
      <c r="AB14" s="115">
        <v>-240484.46</v>
      </c>
      <c r="AC14" s="115">
        <v>-218994.27</v>
      </c>
      <c r="AD14" s="115">
        <v>-247989.89</v>
      </c>
      <c r="AE14" s="115">
        <v>-218643.52</v>
      </c>
      <c r="AF14" s="115">
        <v>-10164275.880000001</v>
      </c>
    </row>
    <row r="15" spans="1:34">
      <c r="B15" s="114" t="s">
        <v>71</v>
      </c>
      <c r="C15" s="115">
        <v>-6710.73</v>
      </c>
      <c r="D15" s="115">
        <v>-88144.9</v>
      </c>
      <c r="E15" s="115">
        <v>-281252.73</v>
      </c>
      <c r="F15" s="115">
        <v>-130226.95</v>
      </c>
      <c r="G15" s="115">
        <v>-61436.66</v>
      </c>
      <c r="H15" s="115">
        <v>-22590.390000000003</v>
      </c>
      <c r="I15" s="115">
        <v>-18125.84</v>
      </c>
      <c r="J15" s="115">
        <v>-81101.19</v>
      </c>
      <c r="K15" s="115">
        <v>-216370.69999999998</v>
      </c>
      <c r="L15" s="115">
        <v>-501085.17000000004</v>
      </c>
      <c r="M15" s="115">
        <v>-321470.23</v>
      </c>
      <c r="N15" s="115">
        <v>-10461.3399999998</v>
      </c>
      <c r="O15" s="117">
        <v>0</v>
      </c>
      <c r="P15" s="117">
        <v>-291418.55</v>
      </c>
      <c r="Q15" s="115">
        <v>-552038.06000000006</v>
      </c>
      <c r="R15" s="115">
        <v>-542170.43999999994</v>
      </c>
      <c r="S15" s="115">
        <v>-396321.56</v>
      </c>
      <c r="T15" s="115">
        <v>-462905.42</v>
      </c>
      <c r="U15" s="115">
        <v>-511263.74</v>
      </c>
      <c r="V15" s="115">
        <v>-411371.59</v>
      </c>
      <c r="W15" s="115">
        <v>-486820.13</v>
      </c>
      <c r="X15" s="115">
        <v>-495589.15</v>
      </c>
      <c r="Y15" s="115">
        <v>-121401</v>
      </c>
      <c r="Z15" s="115">
        <v>-88319.069999999803</v>
      </c>
      <c r="AA15" s="115">
        <v>0</v>
      </c>
      <c r="AB15" s="115">
        <v>0</v>
      </c>
      <c r="AC15" s="115">
        <v>-99468.2</v>
      </c>
      <c r="AD15" s="115">
        <v>-38837.82822937757</v>
      </c>
      <c r="AE15" s="115">
        <v>-57372.1899999999</v>
      </c>
      <c r="AF15" s="115">
        <v>-6294273.7582293777</v>
      </c>
    </row>
    <row r="16" spans="1:34">
      <c r="B16" s="114" t="s">
        <v>39</v>
      </c>
      <c r="C16" s="115">
        <v>-58150.070000000007</v>
      </c>
      <c r="D16" s="115">
        <v>616.66999999998006</v>
      </c>
      <c r="E16" s="115">
        <v>82.659999999996217</v>
      </c>
      <c r="F16" s="115">
        <v>-367536.50000000012</v>
      </c>
      <c r="G16" s="115">
        <v>-18789.52</v>
      </c>
      <c r="H16" s="115">
        <v>-9095.25</v>
      </c>
      <c r="I16" s="115">
        <v>-25885.35999999995</v>
      </c>
      <c r="J16" s="115">
        <v>-116053.12999999996</v>
      </c>
      <c r="K16" s="115">
        <v>-89110.220000000016</v>
      </c>
      <c r="L16" s="115">
        <v>-36711.269999999975</v>
      </c>
      <c r="M16" s="115">
        <v>92281.299999999916</v>
      </c>
      <c r="N16" s="115">
        <v>-13787.779999999992</v>
      </c>
      <c r="O16" s="117">
        <v>2018.2900000001755</v>
      </c>
      <c r="P16" s="117">
        <v>-8631.1399999999485</v>
      </c>
      <c r="Q16" s="115">
        <v>-10796.430000000422</v>
      </c>
      <c r="R16" s="115">
        <v>-23033.580000000213</v>
      </c>
      <c r="S16" s="115">
        <v>-36343.490000000151</v>
      </c>
      <c r="T16" s="115">
        <v>-18530.870000003386</v>
      </c>
      <c r="U16" s="115">
        <v>-9038.66999999994</v>
      </c>
      <c r="V16" s="115">
        <v>-10135.979999999967</v>
      </c>
      <c r="W16" s="115">
        <v>-10569.279999999933</v>
      </c>
      <c r="X16" s="115">
        <v>-14330.480000000003</v>
      </c>
      <c r="Y16" s="115">
        <v>-10834.870000000104</v>
      </c>
      <c r="Z16" s="115">
        <v>3933.6999999999607</v>
      </c>
      <c r="AA16" s="115">
        <v>-32274.70999999973</v>
      </c>
      <c r="AB16" s="115">
        <v>-8042.1200000000026</v>
      </c>
      <c r="AC16" s="115">
        <v>-28576.820000000036</v>
      </c>
      <c r="AD16" s="115">
        <v>-38406.670000000246</v>
      </c>
      <c r="AE16" s="115">
        <v>-14443.969999999739</v>
      </c>
      <c r="AF16" s="115">
        <v>-902642.22000000346</v>
      </c>
    </row>
    <row r="17" spans="2:37">
      <c r="B17" s="119" t="s">
        <v>40</v>
      </c>
      <c r="C17" s="120">
        <v>-35035.320000000007</v>
      </c>
      <c r="D17" s="120">
        <v>1856434.6290376042</v>
      </c>
      <c r="E17" s="120">
        <v>1095100.1380896787</v>
      </c>
      <c r="F17" s="120">
        <v>706436.09757714754</v>
      </c>
      <c r="G17" s="120">
        <v>802370.06380797573</v>
      </c>
      <c r="H17" s="120">
        <v>794591.8527722368</v>
      </c>
      <c r="I17" s="120">
        <v>1112990.5395467407</v>
      </c>
      <c r="J17" s="120">
        <v>2263894.1427051169</v>
      </c>
      <c r="K17" s="120">
        <v>2000553.9649068837</v>
      </c>
      <c r="L17" s="120">
        <v>2273259.5553143364</v>
      </c>
      <c r="M17" s="120">
        <v>2526427.3699999978</v>
      </c>
      <c r="N17" s="120">
        <v>1084074.1900000004</v>
      </c>
      <c r="O17" s="120">
        <v>1359166.9899999895</v>
      </c>
      <c r="P17" s="120">
        <v>2693444.379999999</v>
      </c>
      <c r="Q17" s="120">
        <v>3247667.5799999991</v>
      </c>
      <c r="R17" s="120">
        <v>3153110.1500000004</v>
      </c>
      <c r="S17" s="120">
        <v>3235198.580000001</v>
      </c>
      <c r="T17" s="120">
        <v>2932448.9918339956</v>
      </c>
      <c r="U17" s="120">
        <v>3483398.2397730304</v>
      </c>
      <c r="V17" s="120">
        <v>3054183.5204273146</v>
      </c>
      <c r="W17" s="120">
        <v>2979771.9666216848</v>
      </c>
      <c r="X17" s="120">
        <v>2887057.2915940001</v>
      </c>
      <c r="Y17" s="120">
        <v>2755351.118978302</v>
      </c>
      <c r="Z17" s="120">
        <v>2478751.8737701494</v>
      </c>
      <c r="AA17" s="120">
        <v>3346862.2850580001</v>
      </c>
      <c r="AB17" s="120">
        <v>4011157.0861821393</v>
      </c>
      <c r="AC17" s="120">
        <v>3366233.080000001</v>
      </c>
      <c r="AD17" s="120">
        <v>3220589.6717706216</v>
      </c>
      <c r="AE17" s="120">
        <v>3296242.9000000064</v>
      </c>
      <c r="AF17" s="120">
        <v>67981732.945965946</v>
      </c>
      <c r="AG17" s="9"/>
    </row>
    <row r="18" spans="2:37">
      <c r="B18" s="119" t="s">
        <v>41</v>
      </c>
      <c r="C18" s="121">
        <v>-1.4598050000000003E-2</v>
      </c>
      <c r="D18" s="121">
        <v>0.77351442876566845</v>
      </c>
      <c r="E18" s="121">
        <v>0.4562917242040328</v>
      </c>
      <c r="F18" s="121">
        <v>0.29434837399047814</v>
      </c>
      <c r="G18" s="121">
        <v>0.33432085991998989</v>
      </c>
      <c r="H18" s="121">
        <v>0.33107993865509866</v>
      </c>
      <c r="I18" s="121">
        <v>0.46374605814447528</v>
      </c>
      <c r="J18" s="121">
        <v>0.56970926173277647</v>
      </c>
      <c r="K18" s="121">
        <v>0.50343967100944753</v>
      </c>
      <c r="L18" s="121">
        <v>0.5720660690599273</v>
      </c>
      <c r="M18" s="121">
        <v>0.6357757832547466</v>
      </c>
      <c r="N18" s="121">
        <v>0.27280741391489355</v>
      </c>
      <c r="O18" s="121">
        <v>0.34203455357643647</v>
      </c>
      <c r="P18" s="121">
        <v>0.67780563600670474</v>
      </c>
      <c r="Q18" s="121">
        <v>0.81727597790612472</v>
      </c>
      <c r="R18" s="121">
        <v>0.79348058808622857</v>
      </c>
      <c r="S18" s="121">
        <v>0.81413815239982401</v>
      </c>
      <c r="T18" s="121">
        <v>0.73795117832255441</v>
      </c>
      <c r="U18" s="121">
        <v>0.87659762975094191</v>
      </c>
      <c r="V18" s="121">
        <v>0.76858568861348942</v>
      </c>
      <c r="W18" s="121">
        <v>0.74986001121395396</v>
      </c>
      <c r="X18" s="121">
        <v>0.72652835092762014</v>
      </c>
      <c r="Y18" s="121">
        <v>0.50558960731580294</v>
      </c>
      <c r="Z18" s="121">
        <v>0.45483538481203262</v>
      </c>
      <c r="AA18" s="121">
        <v>0.61412818743405695</v>
      </c>
      <c r="AB18" s="121">
        <v>0.73602210698897086</v>
      </c>
      <c r="AC18" s="121">
        <v>0.61768260652085294</v>
      </c>
      <c r="AD18" s="121">
        <v>0.59095795677743601</v>
      </c>
      <c r="AE18" s="121">
        <v>0.60483984852227124</v>
      </c>
      <c r="AF18" s="121">
        <v>15.425017196603607</v>
      </c>
      <c r="AG18" s="9"/>
    </row>
    <row r="19" spans="2:37">
      <c r="B19" s="122" t="s">
        <v>72</v>
      </c>
      <c r="C19" s="115">
        <v>0</v>
      </c>
      <c r="D19" s="115">
        <v>1560000</v>
      </c>
      <c r="E19" s="115">
        <v>1392000</v>
      </c>
      <c r="F19" s="115">
        <v>720000</v>
      </c>
      <c r="G19" s="115">
        <v>720000</v>
      </c>
      <c r="H19" s="115">
        <v>840000</v>
      </c>
      <c r="I19" s="116">
        <v>1069853.6499999999</v>
      </c>
      <c r="J19" s="116">
        <v>0</v>
      </c>
      <c r="K19" s="116">
        <v>0</v>
      </c>
      <c r="L19" s="116">
        <v>2185574.0500000003</v>
      </c>
      <c r="M19" s="116">
        <v>2384262.6</v>
      </c>
      <c r="N19" s="116">
        <v>2582951.15</v>
      </c>
      <c r="O19" s="117">
        <v>3814820.1599999997</v>
      </c>
      <c r="P19" s="117">
        <v>3179016.8000000003</v>
      </c>
      <c r="Q19" s="116">
        <v>3179016.8000000003</v>
      </c>
      <c r="R19" s="116">
        <v>2980328.25</v>
      </c>
      <c r="S19" s="115">
        <v>3258492.2199999997</v>
      </c>
      <c r="T19" s="115">
        <v>3179016.8000000003</v>
      </c>
      <c r="U19" s="115">
        <v>3179016.8000000003</v>
      </c>
      <c r="V19" s="115">
        <v>3218754.5100000002</v>
      </c>
      <c r="W19" s="115">
        <v>2781639.6999999997</v>
      </c>
      <c r="X19" s="115">
        <v>3150076.42</v>
      </c>
      <c r="Y19" s="115">
        <v>2833884.56</v>
      </c>
      <c r="Z19" s="115">
        <v>2506897.88</v>
      </c>
      <c r="AA19" s="115">
        <v>3324364.58</v>
      </c>
      <c r="AB19" s="115">
        <v>3869342.38</v>
      </c>
      <c r="AC19" s="115">
        <v>3433360.14</v>
      </c>
      <c r="AD19" s="115">
        <v>3269866.8</v>
      </c>
      <c r="AE19" s="115">
        <v>3269866.8</v>
      </c>
      <c r="AF19" s="115">
        <v>61342669.45000001</v>
      </c>
      <c r="AG19" s="9"/>
    </row>
    <row r="20" spans="2:37">
      <c r="B20" s="122" t="s">
        <v>47</v>
      </c>
      <c r="C20" s="123">
        <v>0</v>
      </c>
      <c r="D20" s="123">
        <v>0.65</v>
      </c>
      <c r="E20" s="123">
        <v>0.57999999999999996</v>
      </c>
      <c r="F20" s="123">
        <v>0.3</v>
      </c>
      <c r="G20" s="123">
        <v>0.3</v>
      </c>
      <c r="H20" s="123">
        <v>0.35</v>
      </c>
      <c r="I20" s="123">
        <v>0.39999999999999997</v>
      </c>
      <c r="J20" s="123">
        <v>0</v>
      </c>
      <c r="K20" s="123">
        <v>0</v>
      </c>
      <c r="L20" s="123">
        <v>0.55000000000000004</v>
      </c>
      <c r="M20" s="123">
        <v>0.6</v>
      </c>
      <c r="N20" s="123">
        <v>0.65</v>
      </c>
      <c r="O20" s="123">
        <v>0.96</v>
      </c>
      <c r="P20" s="124">
        <v>0.8</v>
      </c>
      <c r="Q20" s="123">
        <v>0.8</v>
      </c>
      <c r="R20" s="123">
        <v>0.75</v>
      </c>
      <c r="S20" s="125">
        <v>0.82</v>
      </c>
      <c r="T20" s="125">
        <v>0.8</v>
      </c>
      <c r="U20" s="125">
        <v>0.8</v>
      </c>
      <c r="V20" s="125">
        <v>0.81</v>
      </c>
      <c r="W20" s="125">
        <v>0.7</v>
      </c>
      <c r="X20" s="125">
        <v>0.72</v>
      </c>
      <c r="Y20" s="125">
        <v>0.52</v>
      </c>
      <c r="Z20" s="125">
        <v>0.45999999999999996</v>
      </c>
      <c r="AA20" s="125">
        <v>0.61</v>
      </c>
      <c r="AB20" s="125">
        <v>0.71</v>
      </c>
      <c r="AC20" s="125">
        <v>0.63</v>
      </c>
      <c r="AD20" s="125">
        <v>0.6</v>
      </c>
      <c r="AE20" s="125">
        <v>0.6</v>
      </c>
      <c r="AF20" s="125">
        <v>16.470000000000002</v>
      </c>
    </row>
    <row r="21" spans="2:37">
      <c r="B21" s="122" t="s">
        <v>73</v>
      </c>
      <c r="C21" s="123">
        <v>0</v>
      </c>
      <c r="D21" s="123">
        <v>0</v>
      </c>
      <c r="E21" s="123">
        <v>0</v>
      </c>
      <c r="F21" s="123">
        <v>0</v>
      </c>
      <c r="G21" s="123">
        <v>0</v>
      </c>
      <c r="H21" s="123">
        <v>0</v>
      </c>
      <c r="I21" s="123">
        <v>0</v>
      </c>
      <c r="J21" s="123">
        <v>1788196.95</v>
      </c>
      <c r="K21" s="123">
        <v>1986885.5</v>
      </c>
      <c r="L21" s="123">
        <v>0</v>
      </c>
      <c r="M21" s="123">
        <v>0</v>
      </c>
      <c r="N21" s="123">
        <v>0</v>
      </c>
      <c r="O21" s="123">
        <v>0</v>
      </c>
      <c r="P21" s="124">
        <v>0</v>
      </c>
      <c r="Q21" s="123">
        <v>0</v>
      </c>
      <c r="R21" s="123">
        <v>0</v>
      </c>
      <c r="S21" s="125">
        <v>0</v>
      </c>
      <c r="T21" s="125">
        <v>0</v>
      </c>
      <c r="U21" s="125">
        <v>0</v>
      </c>
      <c r="V21" s="125">
        <v>0</v>
      </c>
      <c r="W21" s="125">
        <v>0</v>
      </c>
      <c r="X21" s="125">
        <v>0</v>
      </c>
      <c r="Y21" s="125">
        <v>0</v>
      </c>
      <c r="Z21" s="125">
        <v>0</v>
      </c>
      <c r="AA21" s="125">
        <v>0</v>
      </c>
      <c r="AB21" s="125">
        <v>0</v>
      </c>
      <c r="AC21" s="125">
        <v>0</v>
      </c>
      <c r="AD21" s="125">
        <v>0</v>
      </c>
      <c r="AE21" s="125">
        <v>0</v>
      </c>
      <c r="AF21" s="115">
        <v>3775082.45</v>
      </c>
    </row>
    <row r="22" spans="2:37">
      <c r="B22" s="122" t="s">
        <v>74</v>
      </c>
      <c r="C22" s="123">
        <v>0</v>
      </c>
      <c r="D22" s="123">
        <v>0</v>
      </c>
      <c r="E22" s="123">
        <v>0</v>
      </c>
      <c r="F22" s="123">
        <v>0</v>
      </c>
      <c r="G22" s="123">
        <v>0</v>
      </c>
      <c r="H22" s="123">
        <v>0</v>
      </c>
      <c r="I22" s="123">
        <v>0</v>
      </c>
      <c r="J22" s="123">
        <v>0.45</v>
      </c>
      <c r="K22" s="123">
        <v>0.5</v>
      </c>
      <c r="L22" s="123">
        <v>0</v>
      </c>
      <c r="M22" s="123">
        <v>0</v>
      </c>
      <c r="N22" s="123">
        <v>0</v>
      </c>
      <c r="O22" s="123">
        <v>0</v>
      </c>
      <c r="P22" s="124">
        <v>0</v>
      </c>
      <c r="Q22" s="123">
        <v>0</v>
      </c>
      <c r="R22" s="123">
        <v>0</v>
      </c>
      <c r="S22" s="125">
        <v>0</v>
      </c>
      <c r="T22" s="125">
        <v>0</v>
      </c>
      <c r="U22" s="125">
        <v>0</v>
      </c>
      <c r="V22" s="125">
        <v>0</v>
      </c>
      <c r="W22" s="125">
        <v>0</v>
      </c>
      <c r="X22" s="125">
        <v>0</v>
      </c>
      <c r="Y22" s="125">
        <v>0</v>
      </c>
      <c r="Z22" s="125">
        <v>0</v>
      </c>
      <c r="AA22" s="125">
        <v>0</v>
      </c>
      <c r="AB22" s="125">
        <v>0</v>
      </c>
      <c r="AC22" s="125">
        <v>0</v>
      </c>
      <c r="AD22" s="125">
        <v>0</v>
      </c>
      <c r="AE22" s="125">
        <v>0</v>
      </c>
      <c r="AF22" s="125">
        <v>0.95</v>
      </c>
    </row>
    <row r="23" spans="2:37">
      <c r="B23" s="122" t="s">
        <v>42</v>
      </c>
      <c r="C23" s="126">
        <v>0</v>
      </c>
      <c r="D23" s="126">
        <v>7.5289575289575306E-2</v>
      </c>
      <c r="E23" s="126">
        <v>6.9461077844311367E-2</v>
      </c>
      <c r="F23" s="126">
        <v>4.556962025316455E-2</v>
      </c>
      <c r="G23" s="126">
        <v>4.4999999999999998E-2</v>
      </c>
      <c r="H23" s="126">
        <v>5.4545454545454536E-2</v>
      </c>
      <c r="I23" s="126">
        <v>6.0127771514468242E-2</v>
      </c>
      <c r="J23" s="126">
        <v>6.6997518610421844E-2</v>
      </c>
      <c r="K23" s="126">
        <v>7.575757575757576E-2</v>
      </c>
      <c r="L23" s="126">
        <v>8.4963954685890838E-2</v>
      </c>
      <c r="M23" s="126">
        <v>9.2783505154639179E-2</v>
      </c>
      <c r="N23" s="126">
        <v>9.8459984852310029E-2</v>
      </c>
      <c r="O23" s="126">
        <v>0.14134969325153374</v>
      </c>
      <c r="P23" s="126">
        <v>0.1164342025469982</v>
      </c>
      <c r="Q23" s="126">
        <v>0.11449016100178894</v>
      </c>
      <c r="R23" s="126">
        <v>0.1100648159471689</v>
      </c>
      <c r="S23" s="126">
        <v>0.11941747572815534</v>
      </c>
      <c r="T23" s="126">
        <v>0.11677411507115926</v>
      </c>
      <c r="U23" s="126">
        <v>0.11751744399559312</v>
      </c>
      <c r="V23" s="126">
        <v>0.11823379150954873</v>
      </c>
      <c r="W23" s="126">
        <v>0.1042183622828784</v>
      </c>
      <c r="X23" s="126">
        <v>0.10915982312065697</v>
      </c>
      <c r="Y23" s="126">
        <v>8.2714740190880182E-2</v>
      </c>
      <c r="Z23" s="126">
        <v>7.9999999999999988E-2</v>
      </c>
      <c r="AA23" s="126">
        <v>0.10457142857142858</v>
      </c>
      <c r="AB23" s="126">
        <v>0.11838265944143393</v>
      </c>
      <c r="AC23" s="126">
        <v>0.10594170403587444</v>
      </c>
      <c r="AD23" s="126">
        <v>0.1008120974516942</v>
      </c>
      <c r="AE23" s="126">
        <v>0.10071338648762065</v>
      </c>
      <c r="AF23" s="126"/>
    </row>
    <row r="24" spans="2:37">
      <c r="B24" s="122" t="s">
        <v>208</v>
      </c>
      <c r="C24" s="126">
        <v>0</v>
      </c>
      <c r="D24" s="126">
        <v>7.8000000000000014E-2</v>
      </c>
      <c r="E24" s="126">
        <v>6.9599999999999995E-2</v>
      </c>
      <c r="F24" s="126">
        <v>3.5999999999999997E-2</v>
      </c>
      <c r="G24" s="126">
        <v>3.5999999999999997E-2</v>
      </c>
      <c r="H24" s="126">
        <v>4.1999999999999996E-2</v>
      </c>
      <c r="I24" s="126">
        <v>4.8000000000000001E-2</v>
      </c>
      <c r="J24" s="126">
        <v>5.4000000000000006E-2</v>
      </c>
      <c r="K24" s="126">
        <v>0.06</v>
      </c>
      <c r="L24" s="126">
        <v>6.6000000000000003E-2</v>
      </c>
      <c r="M24" s="126">
        <v>7.1999999999999995E-2</v>
      </c>
      <c r="N24" s="126">
        <v>7.8000000000000014E-2</v>
      </c>
      <c r="O24" s="126">
        <v>0.1152</v>
      </c>
      <c r="P24" s="126">
        <v>9.6000000000000016E-2</v>
      </c>
      <c r="Q24" s="126">
        <v>9.6000000000000016E-2</v>
      </c>
      <c r="R24" s="126">
        <v>0.09</v>
      </c>
      <c r="S24" s="126">
        <v>9.8400000000000001E-2</v>
      </c>
      <c r="T24" s="126">
        <v>9.6000000000000016E-2</v>
      </c>
      <c r="U24" s="126">
        <v>9.6000000000000016E-2</v>
      </c>
      <c r="V24" s="126">
        <v>9.7200000000000009E-2</v>
      </c>
      <c r="W24" s="126">
        <v>8.3999999999999991E-2</v>
      </c>
      <c r="X24" s="126">
        <v>8.6400000000000005E-2</v>
      </c>
      <c r="Y24" s="126">
        <v>6.2400000000000004E-2</v>
      </c>
      <c r="Z24" s="126">
        <v>5.5199999999999999E-2</v>
      </c>
      <c r="AA24" s="126">
        <v>0.12271428571428571</v>
      </c>
      <c r="AB24" s="126">
        <v>0.11810476587467</v>
      </c>
      <c r="AC24" s="126">
        <v>0.11673206278026906</v>
      </c>
      <c r="AD24" s="126">
        <v>0.1145337440492859</v>
      </c>
      <c r="AE24" s="126">
        <v>0.11134424395020281</v>
      </c>
      <c r="AF24" s="126"/>
    </row>
    <row r="25" spans="2:37">
      <c r="B25" s="119" t="s">
        <v>43</v>
      </c>
      <c r="C25" s="121">
        <v>-35035.320000000007</v>
      </c>
      <c r="D25" s="121">
        <v>261399.30903760414</v>
      </c>
      <c r="E25" s="121">
        <v>-35500.552872717148</v>
      </c>
      <c r="F25" s="121">
        <v>-49064.455295569613</v>
      </c>
      <c r="G25" s="121">
        <v>33305.608512406121</v>
      </c>
      <c r="H25" s="121">
        <v>-12102.538715357077</v>
      </c>
      <c r="I25" s="121">
        <v>31034.350831383839</v>
      </c>
      <c r="J25" s="121">
        <v>2294928.4935365007</v>
      </c>
      <c r="K25" s="121">
        <v>4295482.4584433846</v>
      </c>
      <c r="L25" s="121">
        <v>4383167.9637577198</v>
      </c>
      <c r="M25" s="121">
        <v>4525332.7337577175</v>
      </c>
      <c r="N25" s="121">
        <v>3026455.773757718</v>
      </c>
      <c r="O25" s="121">
        <v>570802.60375770787</v>
      </c>
      <c r="P25" s="121">
        <v>85230.183757706545</v>
      </c>
      <c r="Q25" s="121">
        <v>153880.96375770541</v>
      </c>
      <c r="R25" s="121">
        <v>326662.86375770578</v>
      </c>
      <c r="S25" s="121">
        <v>303369.22375770705</v>
      </c>
      <c r="T25" s="121">
        <v>56801.43179069506</v>
      </c>
      <c r="U25" s="121">
        <v>361182.87156372517</v>
      </c>
      <c r="V25" s="121">
        <v>196611.8819910395</v>
      </c>
      <c r="W25" s="121">
        <v>394744.14861272462</v>
      </c>
      <c r="X25" s="121">
        <v>131725.02020672476</v>
      </c>
      <c r="Y25" s="121">
        <v>53191.579185026698</v>
      </c>
      <c r="Z25" s="121">
        <v>25045.572955176234</v>
      </c>
      <c r="AA25" s="121">
        <v>47543.278013176285</v>
      </c>
      <c r="AB25" s="121">
        <v>189357.98419531574</v>
      </c>
      <c r="AC25" s="121">
        <v>122230.92419531662</v>
      </c>
      <c r="AD25" s="121">
        <v>72953.795965938363</v>
      </c>
      <c r="AE25" s="121">
        <v>99329.895965944976</v>
      </c>
      <c r="AF25" s="121">
        <v>122230.92419531662</v>
      </c>
    </row>
    <row r="26" spans="2:37">
      <c r="B26" s="127" t="s">
        <v>44</v>
      </c>
      <c r="C26" s="128">
        <v>-1.4598050000000003E-2</v>
      </c>
      <c r="D26" s="128">
        <v>0.10891637876566838</v>
      </c>
      <c r="E26" s="129">
        <v>-1.4791897030298812E-2</v>
      </c>
      <c r="F26" s="129">
        <v>-2.0443523039820673E-2</v>
      </c>
      <c r="G26" s="129">
        <v>1.3877336880169218E-2</v>
      </c>
      <c r="H26" s="129">
        <v>-5.0427244647321158E-3</v>
      </c>
      <c r="I26" s="129">
        <v>1.2930979513076599E-2</v>
      </c>
      <c r="J26" s="129">
        <v>0.57751906024189636</v>
      </c>
      <c r="K26" s="129">
        <v>1.080958731251344</v>
      </c>
      <c r="L26" s="129">
        <v>1.103024800311271</v>
      </c>
      <c r="M26" s="129">
        <v>1.1388005835660175</v>
      </c>
      <c r="N26" s="129">
        <v>0.76160799748091124</v>
      </c>
      <c r="O26" s="129">
        <v>0.14364255105734777</v>
      </c>
      <c r="P26" s="129">
        <v>2.1448187064052392E-2</v>
      </c>
      <c r="Q26" s="129">
        <v>3.8724164970177048E-2</v>
      </c>
      <c r="R26" s="129">
        <v>8.2204753056405566E-2</v>
      </c>
      <c r="S26" s="129">
        <v>7.6342905456229626E-2</v>
      </c>
      <c r="T26" s="129">
        <v>1.4294087855262686E-2</v>
      </c>
      <c r="U26" s="129">
        <v>9.0891717606204583E-2</v>
      </c>
      <c r="V26" s="129">
        <v>4.9477406219693959E-2</v>
      </c>
      <c r="W26" s="129">
        <v>9.9337417433647948E-2</v>
      </c>
      <c r="X26" s="129">
        <v>3.3148618832520738E-2</v>
      </c>
      <c r="Y26" s="129">
        <v>1.3385667967536805E-2</v>
      </c>
      <c r="Z26" s="129">
        <v>4.5957051746284405E-3</v>
      </c>
      <c r="AA26" s="129">
        <v>8.7238926086853977E-3</v>
      </c>
      <c r="AB26" s="129">
        <v>3.4745999597656223E-2</v>
      </c>
      <c r="AC26" s="129">
        <v>2.2428606118509161E-2</v>
      </c>
      <c r="AD26" s="129">
        <v>1.3386562895945186E-2</v>
      </c>
      <c r="AE26" s="129">
        <v>1.822641141821648E-2</v>
      </c>
      <c r="AF26" s="129">
        <v>2.2428606118509161E-2</v>
      </c>
    </row>
    <row r="27" spans="2:37">
      <c r="B27" s="130"/>
      <c r="C27" s="131"/>
      <c r="D27" s="131"/>
      <c r="E27" s="131"/>
      <c r="F27" s="131"/>
      <c r="G27" s="131"/>
      <c r="H27" s="131"/>
      <c r="I27" s="131"/>
      <c r="J27" s="131"/>
      <c r="K27" s="131"/>
      <c r="L27" s="131"/>
      <c r="M27" s="131"/>
      <c r="N27" s="131"/>
      <c r="O27" s="131"/>
      <c r="P27" s="131"/>
      <c r="Q27" s="131"/>
      <c r="R27" s="131"/>
      <c r="S27" s="130"/>
      <c r="T27" s="130" t="s">
        <v>121</v>
      </c>
      <c r="U27" s="130" t="s">
        <v>121</v>
      </c>
      <c r="V27" s="130" t="s">
        <v>121</v>
      </c>
      <c r="W27" s="130" t="s">
        <v>121</v>
      </c>
      <c r="X27" s="130"/>
      <c r="Y27" s="130" t="s">
        <v>121</v>
      </c>
      <c r="Z27" s="130" t="s">
        <v>121</v>
      </c>
      <c r="AA27" s="130"/>
      <c r="AB27" s="130"/>
      <c r="AC27" s="130"/>
      <c r="AD27" s="130"/>
      <c r="AE27" s="130"/>
      <c r="AF27" s="130" t="s">
        <v>121</v>
      </c>
    </row>
    <row r="28" spans="2:37">
      <c r="B28" s="132" t="s">
        <v>45</v>
      </c>
      <c r="C28" s="133">
        <v>43830</v>
      </c>
      <c r="D28" s="133">
        <v>43861</v>
      </c>
      <c r="E28" s="133">
        <v>43890</v>
      </c>
      <c r="F28" s="133">
        <v>43921</v>
      </c>
      <c r="G28" s="133">
        <v>43951</v>
      </c>
      <c r="H28" s="133">
        <v>43982</v>
      </c>
      <c r="I28" s="133">
        <v>44012</v>
      </c>
      <c r="J28" s="133">
        <v>44043</v>
      </c>
      <c r="K28" s="133">
        <v>44074</v>
      </c>
      <c r="L28" s="133">
        <v>44104</v>
      </c>
      <c r="M28" s="133">
        <v>44135</v>
      </c>
      <c r="N28" s="133">
        <v>44165</v>
      </c>
      <c r="O28" s="133">
        <v>44196</v>
      </c>
      <c r="P28" s="133">
        <v>44227</v>
      </c>
      <c r="Q28" s="133">
        <v>44255</v>
      </c>
      <c r="R28" s="133">
        <v>44286</v>
      </c>
      <c r="S28" s="133">
        <v>44316</v>
      </c>
      <c r="T28" s="133">
        <v>44347</v>
      </c>
      <c r="U28" s="133">
        <f ca="1">U5</f>
        <v>44377</v>
      </c>
      <c r="V28" s="133">
        <f ca="1">V5</f>
        <v>44407</v>
      </c>
      <c r="W28" s="133">
        <v>44439</v>
      </c>
      <c r="X28" s="110">
        <v>44469</v>
      </c>
      <c r="Y28" s="110">
        <v>44498</v>
      </c>
      <c r="Z28" s="110">
        <v>44530</v>
      </c>
      <c r="AA28" s="133">
        <v>44561</v>
      </c>
      <c r="AB28" s="133">
        <v>44592</v>
      </c>
      <c r="AC28" s="133">
        <v>44620</v>
      </c>
      <c r="AD28" s="133">
        <v>44651</v>
      </c>
      <c r="AE28" s="133">
        <v>44681</v>
      </c>
      <c r="AF28" s="133" t="s">
        <v>48</v>
      </c>
      <c r="AK28" s="1" t="s">
        <v>48</v>
      </c>
    </row>
    <row r="29" spans="2:37">
      <c r="B29" s="134" t="s">
        <v>34</v>
      </c>
      <c r="C29" s="135">
        <v>1.2427283333333343E-2</v>
      </c>
      <c r="D29" s="135">
        <v>0.81605594959900229</v>
      </c>
      <c r="E29" s="135">
        <v>0.61949715753736667</v>
      </c>
      <c r="F29" s="135">
        <v>0.56629754899047857</v>
      </c>
      <c r="G29" s="135">
        <v>0.4380775432533236</v>
      </c>
      <c r="H29" s="135">
        <v>0.40452520115509899</v>
      </c>
      <c r="I29" s="135">
        <v>0.54119994147780892</v>
      </c>
      <c r="J29" s="135">
        <v>0.66031704461709473</v>
      </c>
      <c r="K29" s="135">
        <v>0.64942868497124862</v>
      </c>
      <c r="L29" s="135">
        <v>0.79289421189956255</v>
      </c>
      <c r="M29" s="135">
        <v>0.75792235888781656</v>
      </c>
      <c r="N29" s="135">
        <v>0.34013082787105753</v>
      </c>
      <c r="O29" s="135">
        <v>0.4104771764653749</v>
      </c>
      <c r="P29" s="135">
        <v>0.81358233526793533</v>
      </c>
      <c r="Q29" s="135">
        <v>1.1228100965053094</v>
      </c>
      <c r="R29" s="135">
        <v>1.113216667492918</v>
      </c>
      <c r="S29" s="135">
        <v>1.0919087184440173</v>
      </c>
      <c r="T29" s="135">
        <f t="shared" ref="T29:V34" ca="1" si="0">T6*(1/3973771)</f>
        <v>1.0310464724399062</v>
      </c>
      <c r="U29" s="135">
        <f t="shared" ca="1" si="0"/>
        <v>1.1795953943428119</v>
      </c>
      <c r="V29" s="135">
        <f t="shared" ca="1" si="0"/>
        <v>1.0568595977038724</v>
      </c>
      <c r="W29" s="135">
        <v>1.056542041960064</v>
      </c>
      <c r="X29" s="135">
        <v>1.0492346769841543</v>
      </c>
      <c r="Y29" s="135">
        <v>0.67148933937828326</v>
      </c>
      <c r="Z29" s="135">
        <v>0.61195485096276392</v>
      </c>
      <c r="AA29" s="135">
        <v>0.76379841620300859</v>
      </c>
      <c r="AB29" s="135">
        <v>0.79254769940759784</v>
      </c>
      <c r="AC29" s="135">
        <v>0.691520632583566</v>
      </c>
      <c r="AD29" s="135">
        <v>0.6618852235815843</v>
      </c>
      <c r="AE29" s="135">
        <v>2.3421614605218773E-3</v>
      </c>
      <c r="AF29" s="135">
        <v>4.9659525814578993</v>
      </c>
      <c r="AK29" s="1">
        <v>4.9659525814578993</v>
      </c>
    </row>
    <row r="30" spans="2:37">
      <c r="B30" s="114" t="s">
        <v>75</v>
      </c>
      <c r="C30" s="136">
        <v>1.2427283333333343E-2</v>
      </c>
      <c r="D30" s="136">
        <v>0.16323145833333347</v>
      </c>
      <c r="E30" s="136">
        <v>5.1755791666666714E-3</v>
      </c>
      <c r="F30" s="136">
        <v>2.5563833333333351E-3</v>
      </c>
      <c r="G30" s="136">
        <v>8.4530833333333394E-4</v>
      </c>
      <c r="H30" s="136">
        <v>8.9752083333333405E-4</v>
      </c>
      <c r="I30" s="136">
        <v>6.4118875000000047E-3</v>
      </c>
      <c r="J30" s="136">
        <v>8.5964415161316546E-3</v>
      </c>
      <c r="K30" s="136">
        <v>1.1917898640862799E-3</v>
      </c>
      <c r="L30" s="136">
        <v>6.8983592662989388E-4</v>
      </c>
      <c r="M30" s="136">
        <v>-4.1510016556062174E-3</v>
      </c>
      <c r="N30" s="136">
        <v>1.010828253565685E-3</v>
      </c>
      <c r="O30" s="136">
        <v>2.0637626073570963E-3</v>
      </c>
      <c r="P30" s="136">
        <v>9.7711720177131494E-4</v>
      </c>
      <c r="Q30" s="136">
        <v>3.0055330314706117E-4</v>
      </c>
      <c r="R30" s="136">
        <v>1.3238659198026256E-3</v>
      </c>
      <c r="S30" s="136">
        <v>1.1116569122881013E-3</v>
      </c>
      <c r="T30" s="136">
        <f t="shared" ca="1" si="0"/>
        <v>2.0279100129323006E-3</v>
      </c>
      <c r="U30" s="136">
        <f t="shared" ca="1" si="0"/>
        <v>1.989533367675188E-3</v>
      </c>
      <c r="V30" s="136">
        <f t="shared" ca="1" si="0"/>
        <v>4.7513658940084875E-3</v>
      </c>
      <c r="W30" s="136">
        <v>4.3278412369509977E-3</v>
      </c>
      <c r="X30" s="136">
        <v>4.5715258881299403E-2</v>
      </c>
      <c r="Y30" s="136">
        <v>3.3856443326682304E-3</v>
      </c>
      <c r="Z30" s="136">
        <v>2.6557412063390479E-3</v>
      </c>
      <c r="AA30" s="136">
        <v>4.202640914914328E-3</v>
      </c>
      <c r="AB30" s="136">
        <v>4.3352518212668488E-3</v>
      </c>
      <c r="AC30" s="136">
        <v>3.2568225714882317E-3</v>
      </c>
      <c r="AD30" s="136">
        <v>7.3225404777956093E-3</v>
      </c>
      <c r="AE30" s="136">
        <v>8.0059693764486739E-2</v>
      </c>
      <c r="AF30" s="136">
        <v>1.6790661213935711E-2</v>
      </c>
      <c r="AK30" s="1">
        <v>1.6790661213935711E-2</v>
      </c>
    </row>
    <row r="31" spans="2:37">
      <c r="B31" s="114" t="s">
        <v>68</v>
      </c>
      <c r="C31" s="136">
        <v>0</v>
      </c>
      <c r="D31" s="136">
        <v>0</v>
      </c>
      <c r="E31" s="136">
        <v>0</v>
      </c>
      <c r="F31" s="136">
        <v>0</v>
      </c>
      <c r="G31" s="136">
        <v>0</v>
      </c>
      <c r="H31" s="136">
        <v>0</v>
      </c>
      <c r="I31" s="136">
        <v>0</v>
      </c>
      <c r="J31" s="136">
        <v>0</v>
      </c>
      <c r="K31" s="136">
        <v>0</v>
      </c>
      <c r="L31" s="136">
        <v>0</v>
      </c>
      <c r="M31" s="136">
        <v>0</v>
      </c>
      <c r="N31" s="136">
        <v>0</v>
      </c>
      <c r="O31" s="136">
        <v>0</v>
      </c>
      <c r="P31" s="136">
        <v>0</v>
      </c>
      <c r="Q31" s="136">
        <v>0</v>
      </c>
      <c r="R31" s="136">
        <v>0</v>
      </c>
      <c r="S31" s="136">
        <v>0</v>
      </c>
      <c r="T31" s="136">
        <f t="shared" ca="1" si="0"/>
        <v>0</v>
      </c>
      <c r="U31" s="136">
        <f t="shared" ca="1" si="0"/>
        <v>0</v>
      </c>
      <c r="V31" s="136">
        <f t="shared" ca="1" si="0"/>
        <v>0</v>
      </c>
      <c r="W31" s="136">
        <v>0</v>
      </c>
      <c r="X31" s="136">
        <v>0</v>
      </c>
      <c r="Y31" s="136">
        <v>1.2338825544820358E-2</v>
      </c>
      <c r="Z31" s="136">
        <v>4.6346168596225382E-2</v>
      </c>
      <c r="AA31" s="136">
        <v>4.9903700664504134E-2</v>
      </c>
      <c r="AB31" s="136">
        <v>7.0722119363970007E-2</v>
      </c>
      <c r="AC31" s="136">
        <v>7.2169382226022344E-2</v>
      </c>
      <c r="AD31" s="136">
        <v>0.10354217046659879</v>
      </c>
      <c r="AE31" s="136">
        <v>9.9246017403931588E-2</v>
      </c>
      <c r="AF31" s="136">
        <v>0</v>
      </c>
      <c r="AK31" s="1">
        <v>0</v>
      </c>
    </row>
    <row r="32" spans="2:37">
      <c r="B32" s="118" t="s">
        <v>69</v>
      </c>
      <c r="C32" s="136">
        <v>0</v>
      </c>
      <c r="D32" s="136">
        <v>0</v>
      </c>
      <c r="E32" s="136">
        <v>0</v>
      </c>
      <c r="F32" s="136">
        <v>0</v>
      </c>
      <c r="G32" s="136">
        <v>0</v>
      </c>
      <c r="H32" s="136">
        <v>0</v>
      </c>
      <c r="I32" s="136">
        <v>0</v>
      </c>
      <c r="J32" s="136">
        <v>0</v>
      </c>
      <c r="K32" s="136">
        <v>0</v>
      </c>
      <c r="L32" s="136">
        <v>0</v>
      </c>
      <c r="M32" s="136">
        <v>0</v>
      </c>
      <c r="N32" s="136">
        <v>0</v>
      </c>
      <c r="O32" s="136">
        <v>0</v>
      </c>
      <c r="P32" s="136">
        <v>0</v>
      </c>
      <c r="Q32" s="136">
        <v>0</v>
      </c>
      <c r="R32" s="136">
        <v>0</v>
      </c>
      <c r="S32" s="136">
        <v>0.24532169820555841</v>
      </c>
      <c r="T32" s="136">
        <f t="shared" ca="1" si="0"/>
        <v>6.9268571800941592E-2</v>
      </c>
      <c r="U32" s="136">
        <f t="shared" ca="1" si="0"/>
        <v>0.1319953992751545</v>
      </c>
      <c r="V32" s="136">
        <f t="shared" ca="1" si="0"/>
        <v>0.10487026817280483</v>
      </c>
      <c r="W32" s="136">
        <v>4.29558614780986E-2</v>
      </c>
      <c r="X32" s="136">
        <v>2.5597125737743878E-3</v>
      </c>
      <c r="Y32" s="136">
        <v>0.11207004743648306</v>
      </c>
      <c r="Z32" s="136">
        <v>7.8101310506620503E-2</v>
      </c>
      <c r="AA32" s="136">
        <v>0.18481610536392484</v>
      </c>
      <c r="AB32" s="136">
        <v>0.19343440337551396</v>
      </c>
      <c r="AC32" s="136">
        <v>7.8100166368434254E-2</v>
      </c>
      <c r="AD32" s="136">
        <v>8.1074059772504495E-2</v>
      </c>
      <c r="AE32" s="136">
        <v>0.43412792044006199</v>
      </c>
      <c r="AF32" s="136">
        <v>0</v>
      </c>
      <c r="AK32" s="1">
        <v>0</v>
      </c>
    </row>
    <row r="33" spans="2:37">
      <c r="B33" s="114" t="s">
        <v>76</v>
      </c>
      <c r="C33" s="136">
        <v>0</v>
      </c>
      <c r="D33" s="136">
        <v>7.1874745833333392E-2</v>
      </c>
      <c r="E33" s="136">
        <v>0.34137655416666685</v>
      </c>
      <c r="F33" s="136">
        <v>0.43287540000000019</v>
      </c>
      <c r="G33" s="136">
        <v>0.39078185416666705</v>
      </c>
      <c r="H33" s="136">
        <v>0.37331976250000015</v>
      </c>
      <c r="I33" s="136">
        <v>0.38001275000000029</v>
      </c>
      <c r="J33" s="136">
        <v>0.23739278383178092</v>
      </c>
      <c r="K33" s="136">
        <v>0.21044132890395545</v>
      </c>
      <c r="L33" s="136">
        <v>0.26110126879480478</v>
      </c>
      <c r="M33" s="136">
        <v>0.35733156993696913</v>
      </c>
      <c r="N33" s="136">
        <v>0.39212674056960006</v>
      </c>
      <c r="O33" s="136">
        <v>0.38372748454805278</v>
      </c>
      <c r="P33" s="136">
        <v>0.41756913772836912</v>
      </c>
      <c r="Q33" s="136">
        <v>0.42794505018029466</v>
      </c>
      <c r="R33" s="136">
        <v>0.42970648535106826</v>
      </c>
      <c r="S33" s="136">
        <v>0.34680349974872732</v>
      </c>
      <c r="T33" s="136">
        <f t="shared" ca="1" si="0"/>
        <v>0.37729894601374853</v>
      </c>
      <c r="U33" s="136">
        <f t="shared" ca="1" si="0"/>
        <v>0.40231252379666571</v>
      </c>
      <c r="V33" s="136">
        <f t="shared" ca="1" si="0"/>
        <v>0.42962938478337082</v>
      </c>
      <c r="W33" s="136">
        <v>0.39671658230934809</v>
      </c>
      <c r="X33" s="136">
        <v>0.37738433342032046</v>
      </c>
      <c r="Y33" s="136">
        <v>0.39680108253950896</v>
      </c>
      <c r="Z33" s="136">
        <v>0.40382166209339171</v>
      </c>
      <c r="AA33" s="136">
        <v>0.47720507330757328</v>
      </c>
      <c r="AB33" s="136">
        <v>0.50499850085636522</v>
      </c>
      <c r="AC33" s="136">
        <v>0.44073083343945396</v>
      </c>
      <c r="AD33" s="136">
        <v>0.43431398856980957</v>
      </c>
      <c r="AE33" s="136">
        <v>5.263717714740037E-2</v>
      </c>
      <c r="AF33" s="136">
        <v>2.6397030643135322</v>
      </c>
      <c r="AK33" s="1">
        <v>2.6397030643135322</v>
      </c>
    </row>
    <row r="34" spans="2:37">
      <c r="B34" s="137" t="s">
        <v>77</v>
      </c>
      <c r="C34" s="138">
        <v>0</v>
      </c>
      <c r="D34" s="138">
        <v>0.58094974543233546</v>
      </c>
      <c r="E34" s="138">
        <v>0.2729450242040331</v>
      </c>
      <c r="F34" s="138">
        <v>0.13086576565714511</v>
      </c>
      <c r="G34" s="138">
        <v>4.6450380753323216E-2</v>
      </c>
      <c r="H34" s="138">
        <v>3.0307917821765451E-2</v>
      </c>
      <c r="I34" s="138">
        <v>0.15477530397780867</v>
      </c>
      <c r="J34" s="138">
        <v>0.41432781926918211</v>
      </c>
      <c r="K34" s="138">
        <v>0.43779556620320692</v>
      </c>
      <c r="L34" s="138">
        <v>0.53110310717812781</v>
      </c>
      <c r="M34" s="138">
        <v>0.40474179060645354</v>
      </c>
      <c r="N34" s="138">
        <v>-5.3006740952108188E-2</v>
      </c>
      <c r="O34" s="138">
        <v>2.4685929309965087E-2</v>
      </c>
      <c r="P34" s="138">
        <v>0.39503608033779497</v>
      </c>
      <c r="Q34" s="138">
        <v>0.69456449302186762</v>
      </c>
      <c r="R34" s="138">
        <v>0.68218631622204706</v>
      </c>
      <c r="S34" s="138">
        <v>0.49867186357744331</v>
      </c>
      <c r="T34" s="138">
        <f t="shared" ca="1" si="0"/>
        <v>0.58245104461228403</v>
      </c>
      <c r="U34" s="138">
        <f t="shared" ca="1" si="0"/>
        <v>0.64329793790331635</v>
      </c>
      <c r="V34" s="138">
        <f t="shared" ca="1" si="0"/>
        <v>0.51760857885368827</v>
      </c>
      <c r="W34" s="138">
        <v>0.61254175693566626</v>
      </c>
      <c r="X34" s="138">
        <v>0.62357537210876013</v>
      </c>
      <c r="Y34" s="138">
        <v>0.1468937395248027</v>
      </c>
      <c r="Z34" s="138">
        <v>8.1029968560187182E-2</v>
      </c>
      <c r="AA34" s="138">
        <v>4.7670895952092E-2</v>
      </c>
      <c r="AB34" s="138">
        <v>1.9057423990481874E-2</v>
      </c>
      <c r="AC34" s="138">
        <v>9.7263427978167158E-2</v>
      </c>
      <c r="AD34" s="138">
        <v>3.5632464294875828E-2</v>
      </c>
      <c r="AE34" s="138">
        <v>-5.3045685530676609E-2</v>
      </c>
      <c r="AF34" s="138">
        <v>2.3094588559304308</v>
      </c>
      <c r="AK34" s="1">
        <v>2.3094588559304308</v>
      </c>
    </row>
    <row r="35" spans="2:37">
      <c r="B35" s="139" t="s">
        <v>36</v>
      </c>
      <c r="C35" s="135">
        <v>-2.4229195833333356E-2</v>
      </c>
      <c r="D35" s="135">
        <v>-5.8144791666666779E-3</v>
      </c>
      <c r="E35" s="135">
        <v>-4.6016795833333374E-2</v>
      </c>
      <c r="F35" s="135">
        <v>-0.21768794583333356</v>
      </c>
      <c r="G35" s="135">
        <v>-7.8158075000000063E-2</v>
      </c>
      <c r="H35" s="135">
        <v>-6.4032600000000051E-2</v>
      </c>
      <c r="I35" s="135">
        <v>-6.9901450000000018E-2</v>
      </c>
      <c r="J35" s="135">
        <v>-7.0198657647861429E-2</v>
      </c>
      <c r="K35" s="135">
        <v>-9.1539298565518762E-2</v>
      </c>
      <c r="L35" s="135">
        <v>-9.4729993248226924E-2</v>
      </c>
      <c r="M35" s="135">
        <v>-4.1248549551546901E-2</v>
      </c>
      <c r="N35" s="135">
        <v>-6.4690816355547409E-2</v>
      </c>
      <c r="O35" s="135">
        <v>-6.8442622888938459E-2</v>
      </c>
      <c r="P35" s="135">
        <v>-6.2441182443578158E-2</v>
      </c>
      <c r="Q35" s="135">
        <v>-0.16661366747102446</v>
      </c>
      <c r="R35" s="135">
        <v>-0.18329881616228014</v>
      </c>
      <c r="S35" s="135">
        <v>-0.17803619282540439</v>
      </c>
      <c r="T35" s="135">
        <v>-0.17660508368499428</v>
      </c>
      <c r="U35" s="135">
        <v>-0.17433817650790642</v>
      </c>
      <c r="V35" s="135">
        <v>-0.1847521938229455</v>
      </c>
      <c r="W35" s="135">
        <v>-0.18417368036557719</v>
      </c>
      <c r="X35" s="135">
        <v>-0.19799125062818163</v>
      </c>
      <c r="Y35" s="135">
        <v>-0.14362341181604096</v>
      </c>
      <c r="Z35" s="135">
        <v>-0.14091347207170643</v>
      </c>
      <c r="AA35" s="135">
        <v>-0.14967022876895164</v>
      </c>
      <c r="AB35" s="135">
        <v>-5.6525592418626959E-2</v>
      </c>
      <c r="AC35" s="135">
        <v>-5.5586236723771137E-2</v>
      </c>
      <c r="AD35" s="135">
        <v>-6.3800769499234702E-2</v>
      </c>
      <c r="AE35" s="135">
        <v>-1.0275596547235501E-2</v>
      </c>
      <c r="AF35" s="135">
        <v>-0.56319257070121798</v>
      </c>
    </row>
    <row r="36" spans="2:37">
      <c r="B36" s="114" t="s">
        <v>37</v>
      </c>
      <c r="C36" s="136">
        <v>0</v>
      </c>
      <c r="D36" s="136">
        <v>-6.0714250000000044E-3</v>
      </c>
      <c r="E36" s="136">
        <v>-1.3837783333333345E-2</v>
      </c>
      <c r="F36" s="136">
        <v>-1.2018133333333342E-2</v>
      </c>
      <c r="G36" s="136">
        <v>-1.2684745833333342E-2</v>
      </c>
      <c r="H36" s="136">
        <v>-1.1376608333333342E-2</v>
      </c>
      <c r="I36" s="136">
        <v>-1.3300704166666677E-2</v>
      </c>
      <c r="J36" s="136">
        <v>-1.1045704445475091E-2</v>
      </c>
      <c r="K36" s="136">
        <v>-1.6966035536521859E-2</v>
      </c>
      <c r="L36" s="136">
        <v>-3.6379977608171181E-2</v>
      </c>
      <c r="M36" s="136">
        <v>-1.3545961757735914E-2</v>
      </c>
      <c r="N36" s="136">
        <v>-1.3009121562364816E-2</v>
      </c>
      <c r="O36" s="136">
        <v>-1.4338531334593766E-2</v>
      </c>
      <c r="P36" s="136">
        <v>-1.2043195242000608E-2</v>
      </c>
      <c r="Q36" s="136">
        <v>-1.1432659305229213E-2</v>
      </c>
      <c r="R36" s="136">
        <v>-1.3738919530088675E-2</v>
      </c>
      <c r="S36" s="136">
        <v>-1.2362451183019858E-2</v>
      </c>
      <c r="T36" s="136">
        <v>-1.2926170129078903E-2</v>
      </c>
      <c r="U36" s="136">
        <v>-1.3007933773737844E-2</v>
      </c>
      <c r="V36" s="136">
        <v>-1.3403417056493694E-2</v>
      </c>
      <c r="W36" s="136">
        <v>-1.3304495905778164E-2</v>
      </c>
      <c r="X36" s="136">
        <v>-1.5476583829314775E-2</v>
      </c>
      <c r="Y36" s="136">
        <v>-1.1275182218431649E-2</v>
      </c>
      <c r="Z36" s="136">
        <v>-1.1275182218431649E-2</v>
      </c>
      <c r="AA36" s="136">
        <v>-1.1631345350214265E-2</v>
      </c>
      <c r="AB36" s="136">
        <v>-1.0922527486440731E-2</v>
      </c>
      <c r="AC36" s="136">
        <v>-1.0158498199376195E-2</v>
      </c>
      <c r="AD36" s="136">
        <v>-1.1248801327320122E-2</v>
      </c>
      <c r="AE36" s="136">
        <v>-4.0119711298331785E-2</v>
      </c>
      <c r="AF36" s="136">
        <v>-0.13062923165352991</v>
      </c>
    </row>
    <row r="37" spans="2:37">
      <c r="B37" s="114" t="s">
        <v>38</v>
      </c>
      <c r="C37" s="136">
        <v>0</v>
      </c>
      <c r="D37" s="136">
        <v>0</v>
      </c>
      <c r="E37" s="136">
        <v>-3.2213454166666683E-2</v>
      </c>
      <c r="F37" s="136">
        <v>-5.2529604166666709E-2</v>
      </c>
      <c r="G37" s="136">
        <v>-5.7644362500000046E-2</v>
      </c>
      <c r="H37" s="136">
        <v>-4.8866304166666708E-2</v>
      </c>
      <c r="I37" s="136">
        <v>-4.5815179166666699E-2</v>
      </c>
      <c r="J37" s="136">
        <v>-2.9948167622140281E-2</v>
      </c>
      <c r="K37" s="136">
        <v>-5.2148664329172464E-2</v>
      </c>
      <c r="L37" s="136">
        <v>-4.9111619668068436E-2</v>
      </c>
      <c r="M37" s="136">
        <v>-5.092518919686112E-2</v>
      </c>
      <c r="N37" s="136">
        <v>-4.8211998124703212E-2</v>
      </c>
      <c r="O37" s="136">
        <v>-5.4611994500941299E-2</v>
      </c>
      <c r="P37" s="136">
        <v>-4.8225959674072824E-2</v>
      </c>
      <c r="Q37" s="136">
        <v>-0.15246408512216733</v>
      </c>
      <c r="R37" s="136">
        <v>-0.16376349316555988</v>
      </c>
      <c r="S37" s="136">
        <v>-0.15652789755625074</v>
      </c>
      <c r="T37" s="136">
        <v>-0.1590156176588938</v>
      </c>
      <c r="U37" s="136">
        <v>-0.16701363767564864</v>
      </c>
      <c r="V37" s="136">
        <v>-0.1687980560530539</v>
      </c>
      <c r="W37" s="136">
        <v>-0.16820942374384432</v>
      </c>
      <c r="X37" s="136">
        <v>-0.17890839960329874</v>
      </c>
      <c r="Y37" s="136">
        <v>-0.1303600990719255</v>
      </c>
      <c r="Z37" s="136">
        <v>-0.1303600990719255</v>
      </c>
      <c r="AA37" s="136">
        <v>-0.13211667704629437</v>
      </c>
      <c r="AB37" s="136">
        <v>-4.4127386473357261E-2</v>
      </c>
      <c r="AC37" s="136">
        <v>-4.0184071718150721E-2</v>
      </c>
      <c r="AD37" s="136">
        <v>-4.550458569138046E-2</v>
      </c>
      <c r="AE37" s="136">
        <v>-1.0527436163454713E-2</v>
      </c>
      <c r="AF37" s="136">
        <v>-0.37899877228262635</v>
      </c>
    </row>
    <row r="38" spans="2:37">
      <c r="B38" s="114" t="s">
        <v>115</v>
      </c>
      <c r="C38" s="136">
        <v>-2.7961375000000021E-3</v>
      </c>
      <c r="D38" s="136">
        <v>-3.6727041666666689E-2</v>
      </c>
      <c r="E38" s="136">
        <v>-0.11718863750000008</v>
      </c>
      <c r="F38" s="136">
        <v>-5.4261229166666709E-2</v>
      </c>
      <c r="G38" s="136">
        <v>-2.5598608333333356E-2</v>
      </c>
      <c r="H38" s="136">
        <v>-9.4126625000000089E-3</v>
      </c>
      <c r="I38" s="136">
        <v>-7.5524333333333391E-3</v>
      </c>
      <c r="J38" s="136">
        <v>-2.0409125236456757E-2</v>
      </c>
      <c r="K38" s="136">
        <v>-5.4449715396282267E-2</v>
      </c>
      <c r="L38" s="136">
        <v>-0.12609814959140828</v>
      </c>
      <c r="M38" s="136">
        <v>-8.0898026081523064E-2</v>
      </c>
      <c r="N38" s="136">
        <v>-2.6325976006165933E-3</v>
      </c>
      <c r="O38" s="136">
        <v>0</v>
      </c>
      <c r="P38" s="136">
        <v>-7.3335516817652546E-2</v>
      </c>
      <c r="Q38" s="136">
        <v>-0.13892045112816015</v>
      </c>
      <c r="R38" s="136">
        <v>-0.13643726324440938</v>
      </c>
      <c r="S38" s="136">
        <v>-9.9734373218788905E-2</v>
      </c>
      <c r="T38" s="136">
        <v>-0.11649021043235758</v>
      </c>
      <c r="U38" s="136">
        <v>-0.12865958808396358</v>
      </c>
      <c r="V38" s="136">
        <v>-0.10352171526743742</v>
      </c>
      <c r="W38" s="136">
        <v>-0.12250835038053275</v>
      </c>
      <c r="X38" s="136">
        <v>-0.12471507542835257</v>
      </c>
      <c r="Y38" s="136">
        <v>-2.2276320246439395E-2</v>
      </c>
      <c r="Z38" s="136">
        <v>-1.6205994079024833E-2</v>
      </c>
      <c r="AA38" s="136">
        <v>0</v>
      </c>
      <c r="AB38" s="136">
        <v>0</v>
      </c>
      <c r="AC38" s="136">
        <v>-1.8251789338941879E-2</v>
      </c>
      <c r="AD38" s="136">
        <v>-7.1264973049136255E-3</v>
      </c>
      <c r="AE38" s="136">
        <v>-2.6503776851093271E-3</v>
      </c>
      <c r="AF38" s="136">
        <v>-0.36537556405727284</v>
      </c>
    </row>
    <row r="39" spans="2:37">
      <c r="B39" s="137" t="s">
        <v>39</v>
      </c>
      <c r="C39" s="136">
        <v>-2.4229195833333356E-2</v>
      </c>
      <c r="D39" s="136">
        <v>2.5694583333332521E-4</v>
      </c>
      <c r="E39" s="136">
        <v>3.4441666666665114E-5</v>
      </c>
      <c r="F39" s="136">
        <v>-0.1531402083333335</v>
      </c>
      <c r="G39" s="136">
        <v>-7.828966666666673E-3</v>
      </c>
      <c r="H39" s="136">
        <v>-3.7896875000000027E-3</v>
      </c>
      <c r="I39" s="136">
        <v>-1.0785566666666654E-2</v>
      </c>
      <c r="J39" s="136">
        <v>-2.920478558024606E-2</v>
      </c>
      <c r="K39" s="136">
        <v>-2.2424598699824428E-2</v>
      </c>
      <c r="L39" s="136">
        <v>-9.2383959719873083E-3</v>
      </c>
      <c r="M39" s="136">
        <v>2.322260140305013E-2</v>
      </c>
      <c r="N39" s="136">
        <v>-3.4696966684793842E-3</v>
      </c>
      <c r="O39" s="136">
        <v>5.0790294659661453E-4</v>
      </c>
      <c r="P39" s="136">
        <v>-2.1720275275047174E-3</v>
      </c>
      <c r="Q39" s="136">
        <v>-2.716923043627935E-3</v>
      </c>
      <c r="R39" s="136">
        <v>-5.7964034666315757E-3</v>
      </c>
      <c r="S39" s="136">
        <v>-9.1458440861338398E-3</v>
      </c>
      <c r="T39" s="136">
        <v>-4.6632958970215911E-3</v>
      </c>
      <c r="U39" s="136">
        <v>5.6833949414800697E-3</v>
      </c>
      <c r="V39" s="136">
        <v>-2.5507207133979204E-3</v>
      </c>
      <c r="W39" s="136">
        <v>-2.6597607159546772E-3</v>
      </c>
      <c r="X39" s="136">
        <v>-3.60626719556814E-3</v>
      </c>
      <c r="Y39" s="136">
        <v>-1.9881305256838175E-3</v>
      </c>
      <c r="Z39" s="136">
        <v>7.2180921865073414E-4</v>
      </c>
      <c r="AA39" s="136">
        <v>-5.9222063724430115E-3</v>
      </c>
      <c r="AB39" s="136">
        <v>-1.4756784588289657E-3</v>
      </c>
      <c r="AC39" s="136">
        <v>-5.2436668062442243E-3</v>
      </c>
      <c r="AD39" s="136">
        <v>-7.0473824805341147E-3</v>
      </c>
      <c r="AE39" s="136">
        <v>0.60483984852227124</v>
      </c>
      <c r="AF39" s="136">
        <v>-5.3564566765061813E-2</v>
      </c>
    </row>
    <row r="40" spans="2:37">
      <c r="B40" s="140" t="s">
        <v>40</v>
      </c>
      <c r="C40" s="141">
        <f t="shared" ref="C40:W40" ca="1" si="1">C29+C35</f>
        <v>-1.1801912500000013E-2</v>
      </c>
      <c r="D40" s="141">
        <f t="shared" ca="1" si="1"/>
        <v>0.81024147043233563</v>
      </c>
      <c r="E40" s="141">
        <f t="shared" ca="1" si="1"/>
        <v>0.57348036170403327</v>
      </c>
      <c r="F40" s="141">
        <f t="shared" ca="1" si="1"/>
        <v>0.34860960315714501</v>
      </c>
      <c r="G40" s="141">
        <f t="shared" ca="1" si="1"/>
        <v>0.35991946825332355</v>
      </c>
      <c r="H40" s="141">
        <f t="shared" ca="1" si="1"/>
        <v>0.34049260115509894</v>
      </c>
      <c r="I40" s="141">
        <f t="shared" ca="1" si="1"/>
        <v>0.47129849147780889</v>
      </c>
      <c r="J40" s="141">
        <f t="shared" ca="1" si="1"/>
        <v>0.59011838696923324</v>
      </c>
      <c r="K40" s="141">
        <f t="shared" ca="1" si="1"/>
        <v>0.55788938640572983</v>
      </c>
      <c r="L40" s="141">
        <f t="shared" ca="1" si="1"/>
        <v>0.6981642186513356</v>
      </c>
      <c r="M40" s="141">
        <f t="shared" ca="1" si="1"/>
        <v>0.71667380933626967</v>
      </c>
      <c r="N40" s="141">
        <f t="shared" ca="1" si="1"/>
        <v>0.27544001151551012</v>
      </c>
      <c r="O40" s="141">
        <f t="shared" ca="1" si="1"/>
        <v>0.34203455357643642</v>
      </c>
      <c r="P40" s="141">
        <f t="shared" ca="1" si="1"/>
        <v>0.75114115282435723</v>
      </c>
      <c r="Q40" s="141">
        <f t="shared" ca="1" si="1"/>
        <v>0.95619642903428492</v>
      </c>
      <c r="R40" s="141">
        <f t="shared" ca="1" si="1"/>
        <v>0.92991785133063787</v>
      </c>
      <c r="S40" s="141">
        <f t="shared" ca="1" si="1"/>
        <v>0.91387252561861287</v>
      </c>
      <c r="T40" s="141">
        <f t="shared" ca="1" si="1"/>
        <v>0.85444138875491193</v>
      </c>
      <c r="U40" s="141">
        <f t="shared" ca="1" si="1"/>
        <v>1.0052572178349055</v>
      </c>
      <c r="V40" s="141">
        <f t="shared" ca="1" si="1"/>
        <v>0.87210740388092689</v>
      </c>
      <c r="W40" s="141">
        <f t="shared" ca="1" si="1"/>
        <v>0.87236836159448683</v>
      </c>
      <c r="X40" s="141">
        <v>0.72652835092762014</v>
      </c>
      <c r="Y40" s="141">
        <v>0.50558960731580294</v>
      </c>
      <c r="Z40" s="141">
        <v>0.45483538481203262</v>
      </c>
      <c r="AA40" s="141">
        <v>0.61412818743405695</v>
      </c>
      <c r="AB40" s="141">
        <v>0.73602210698897075</v>
      </c>
      <c r="AC40" s="141">
        <v>0.61768260652085294</v>
      </c>
      <c r="AD40" s="141">
        <v>0.59095795677743601</v>
      </c>
      <c r="AE40" s="141">
        <v>1.2749505255335547</v>
      </c>
      <c r="AF40" s="141">
        <v>4.0373844466994084</v>
      </c>
    </row>
    <row r="41" spans="2:37">
      <c r="B41" s="142"/>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4"/>
    </row>
    <row r="42" spans="2:37">
      <c r="B42" s="144"/>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4"/>
    </row>
    <row r="43" spans="2:37">
      <c r="B43" s="140" t="s">
        <v>41</v>
      </c>
      <c r="C43" s="141">
        <v>-1.4598050000000003E-2</v>
      </c>
      <c r="D43" s="141">
        <v>0.77351442876566845</v>
      </c>
      <c r="E43" s="141">
        <v>0.4562917242040328</v>
      </c>
      <c r="F43" s="141">
        <v>0.29434837399047814</v>
      </c>
      <c r="G43" s="141">
        <v>0.33432085991998989</v>
      </c>
      <c r="H43" s="141">
        <v>0.33107993865509866</v>
      </c>
      <c r="I43" s="141">
        <v>0.46374605814447528</v>
      </c>
      <c r="J43" s="141">
        <v>0.56970926173277647</v>
      </c>
      <c r="K43" s="141">
        <v>0.50343967100944753</v>
      </c>
      <c r="L43" s="141">
        <v>0.5720660690599273</v>
      </c>
      <c r="M43" s="141">
        <v>0.6357757832547466</v>
      </c>
      <c r="N43" s="141">
        <v>0.27280741391489355</v>
      </c>
      <c r="O43" s="141">
        <v>0.34203455357643647</v>
      </c>
      <c r="P43" s="141">
        <v>0.67780563600670474</v>
      </c>
      <c r="Q43" s="141">
        <v>0.81727597790612472</v>
      </c>
      <c r="R43" s="141">
        <v>0.79348058808622857</v>
      </c>
      <c r="S43" s="141">
        <v>0.81413815239982401</v>
      </c>
      <c r="T43" s="141">
        <v>0.85444138875491193</v>
      </c>
      <c r="U43" s="141">
        <v>1.0052572178349055</v>
      </c>
      <c r="V43" s="141">
        <v>0.87210740388092689</v>
      </c>
      <c r="W43" s="141">
        <v>0.87236836159448683</v>
      </c>
      <c r="X43" s="141">
        <v>0.72652835092762014</v>
      </c>
      <c r="Y43" s="141">
        <v>0.50558960731580294</v>
      </c>
      <c r="Z43" s="141">
        <v>0.45483538481203262</v>
      </c>
      <c r="AA43" s="141">
        <v>0.61412818743405695</v>
      </c>
      <c r="AB43" s="141">
        <v>0.73602210698897086</v>
      </c>
      <c r="AC43" s="141">
        <v>0.61768260652085294</v>
      </c>
      <c r="AD43" s="141">
        <v>0.59095795677743601</v>
      </c>
      <c r="AE43" s="141">
        <v>0.60483984852227124</v>
      </c>
      <c r="AF43" s="141">
        <v>16.620815001903313</v>
      </c>
    </row>
    <row r="44" spans="2:37">
      <c r="B44" s="144" t="s">
        <v>47</v>
      </c>
      <c r="C44" s="136">
        <f t="shared" ref="C44:W44" ca="1" si="2">C20</f>
        <v>0</v>
      </c>
      <c r="D44" s="136">
        <f t="shared" ca="1" si="2"/>
        <v>0.65</v>
      </c>
      <c r="E44" s="136">
        <f t="shared" ca="1" si="2"/>
        <v>0.57999999999999996</v>
      </c>
      <c r="F44" s="136">
        <f t="shared" ca="1" si="2"/>
        <v>0.3</v>
      </c>
      <c r="G44" s="136">
        <f t="shared" ca="1" si="2"/>
        <v>0.3</v>
      </c>
      <c r="H44" s="136">
        <f t="shared" ca="1" si="2"/>
        <v>0.35</v>
      </c>
      <c r="I44" s="136">
        <f t="shared" ca="1" si="2"/>
        <v>0.39999999999999997</v>
      </c>
      <c r="J44" s="136">
        <f t="shared" ca="1" si="2"/>
        <v>0</v>
      </c>
      <c r="K44" s="136">
        <f t="shared" ca="1" si="2"/>
        <v>0</v>
      </c>
      <c r="L44" s="136">
        <f t="shared" ca="1" si="2"/>
        <v>0.55000000000000004</v>
      </c>
      <c r="M44" s="136">
        <f t="shared" ca="1" si="2"/>
        <v>0.6</v>
      </c>
      <c r="N44" s="136">
        <f t="shared" ca="1" si="2"/>
        <v>0.65</v>
      </c>
      <c r="O44" s="136">
        <f t="shared" ca="1" si="2"/>
        <v>0.96</v>
      </c>
      <c r="P44" s="136">
        <f t="shared" ca="1" si="2"/>
        <v>0.8</v>
      </c>
      <c r="Q44" s="136">
        <f t="shared" ca="1" si="2"/>
        <v>0.8</v>
      </c>
      <c r="R44" s="136">
        <f t="shared" ca="1" si="2"/>
        <v>0.75</v>
      </c>
      <c r="S44" s="136">
        <f t="shared" ca="1" si="2"/>
        <v>0.82</v>
      </c>
      <c r="T44" s="136">
        <f t="shared" ca="1" si="2"/>
        <v>0.8</v>
      </c>
      <c r="U44" s="136">
        <f t="shared" ca="1" si="2"/>
        <v>0.8</v>
      </c>
      <c r="V44" s="136">
        <f t="shared" ca="1" si="2"/>
        <v>0.81</v>
      </c>
      <c r="W44" s="136">
        <f t="shared" ca="1" si="2"/>
        <v>0.7</v>
      </c>
      <c r="X44" s="136">
        <v>0.72</v>
      </c>
      <c r="Y44" s="136">
        <v>0.52</v>
      </c>
      <c r="Z44" s="136">
        <v>0.45999999999999996</v>
      </c>
      <c r="AA44" s="136">
        <v>0.61</v>
      </c>
      <c r="AB44" s="136">
        <v>0.71</v>
      </c>
      <c r="AC44" s="136">
        <v>0.63</v>
      </c>
      <c r="AD44" s="136">
        <v>0.6</v>
      </c>
      <c r="AE44" s="136">
        <v>0.6</v>
      </c>
      <c r="AF44" s="136">
        <v>16.470000000000002</v>
      </c>
    </row>
    <row r="45" spans="2:37">
      <c r="C45" s="9"/>
      <c r="D45" s="9"/>
      <c r="E45" s="9"/>
      <c r="F45" s="9"/>
      <c r="G45" s="9"/>
      <c r="H45" s="9"/>
      <c r="I45" s="9"/>
      <c r="J45" s="9"/>
      <c r="K45" s="9"/>
      <c r="L45" s="9"/>
      <c r="M45" s="9"/>
      <c r="N45" s="10"/>
      <c r="O45" s="10"/>
      <c r="P45" s="10"/>
      <c r="Q45" s="10"/>
      <c r="R45" s="10"/>
    </row>
    <row r="46" spans="2:37">
      <c r="B46" s="11"/>
    </row>
    <row r="47" spans="2:37">
      <c r="B47" s="11"/>
    </row>
    <row r="48" spans="2:37">
      <c r="B48" s="12"/>
    </row>
    <row r="49" spans="2:37">
      <c r="B49" s="11"/>
    </row>
    <row r="50" spans="2:37">
      <c r="B50" s="13"/>
    </row>
    <row r="51" spans="2:37">
      <c r="B51" s="11"/>
    </row>
    <row r="52" spans="2:37">
      <c r="B52" s="12"/>
    </row>
    <row r="53" spans="2:37">
      <c r="B53" s="11"/>
    </row>
    <row r="54" spans="2:37">
      <c r="B54" s="12"/>
    </row>
    <row r="55" spans="2:37">
      <c r="B55" s="11"/>
    </row>
    <row r="56" spans="2:37">
      <c r="B56" s="14"/>
    </row>
    <row r="57" spans="2:37">
      <c r="B57" s="15"/>
      <c r="AI57" s="16"/>
      <c r="AJ57" s="17"/>
    </row>
    <row r="58" spans="2:37">
      <c r="B58" s="15"/>
      <c r="AJ58" s="16"/>
      <c r="AK58" s="8"/>
    </row>
    <row r="59" spans="2:37">
      <c r="B59" s="15"/>
    </row>
    <row r="62" spans="2:37">
      <c r="AF62" s="9"/>
    </row>
    <row r="64" spans="2:37">
      <c r="AF64" s="9"/>
      <c r="AG64" s="9"/>
    </row>
  </sheetData>
  <hyperlinks>
    <hyperlink ref="A4" location="Capa!A1" tooltip="Capa" display="Capa" xr:uid="{E1DD3C1F-6E21-4F0E-A9A6-3D053B6CF904}"/>
  </hyperlink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01126-1B9D-4205-8580-7846A0377F1B}">
  <sheetPr codeName="Sheet10"/>
  <dimension ref="A1:Y595"/>
  <sheetViews>
    <sheetView showGridLines="0" showRowColHeaders="0" zoomScaleNormal="100" workbookViewId="0"/>
  </sheetViews>
  <sheetFormatPr defaultColWidth="9.140625" defaultRowHeight="14.25"/>
  <cols>
    <col min="1" max="1" width="9.140625" style="1"/>
    <col min="2" max="2" width="15.7109375" style="7" customWidth="1"/>
    <col min="3" max="3" width="7.42578125" style="7" bestFit="1" customWidth="1"/>
    <col min="4" max="4" width="18" style="7" bestFit="1" customWidth="1"/>
    <col min="5" max="5" width="18.42578125" style="7" bestFit="1" customWidth="1"/>
    <col min="6" max="7" width="7.42578125" style="7" bestFit="1" customWidth="1"/>
    <col min="8" max="8" width="16.28515625" style="7" bestFit="1" customWidth="1"/>
    <col min="9" max="9" width="9.140625" style="7"/>
    <col min="10" max="10" width="6.7109375" style="7" bestFit="1" customWidth="1"/>
    <col min="11" max="11" width="8.85546875" style="7" bestFit="1" customWidth="1"/>
    <col min="12" max="12" width="17.5703125" style="7" bestFit="1" customWidth="1"/>
    <col min="13" max="13" width="11.42578125" style="7" bestFit="1" customWidth="1"/>
    <col min="14" max="14" width="7" style="7" bestFit="1" customWidth="1"/>
    <col min="15" max="15" width="7.5703125" style="7" bestFit="1" customWidth="1"/>
    <col min="16" max="16" width="9.140625" style="7"/>
    <col min="17" max="17" width="36" style="7" bestFit="1" customWidth="1"/>
    <col min="18" max="18" width="12.42578125" style="7" bestFit="1" customWidth="1"/>
    <col min="19" max="24" width="14.28515625" style="7" bestFit="1" customWidth="1"/>
    <col min="25" max="25" width="11.5703125" style="7" bestFit="1" customWidth="1"/>
    <col min="26" max="16384" width="9.140625" style="7"/>
  </cols>
  <sheetData>
    <row r="1" spans="1:25" s="1" customFormat="1"/>
    <row r="2" spans="1:25" s="1" customFormat="1" ht="15">
      <c r="B2" s="2" t="s">
        <v>57</v>
      </c>
    </row>
    <row r="3" spans="1:25" s="1" customFormat="1">
      <c r="B3" s="1" t="str">
        <f>Data</f>
        <v>Abril/2022</v>
      </c>
    </row>
    <row r="4" spans="1:25" s="1" customFormat="1">
      <c r="A4" s="23" t="s">
        <v>56</v>
      </c>
    </row>
    <row r="5" spans="1:25" ht="28.5">
      <c r="B5" s="21" t="s">
        <v>49</v>
      </c>
      <c r="C5" s="18" t="s">
        <v>66</v>
      </c>
      <c r="D5" s="18" t="s">
        <v>80</v>
      </c>
      <c r="E5" s="18" t="s">
        <v>81</v>
      </c>
      <c r="F5" s="18" t="s">
        <v>50</v>
      </c>
      <c r="G5" s="18" t="s">
        <v>58</v>
      </c>
      <c r="H5" s="18" t="s">
        <v>78</v>
      </c>
      <c r="J5" s="48" t="s">
        <v>49</v>
      </c>
      <c r="K5" s="24" t="s">
        <v>66</v>
      </c>
      <c r="L5" s="32" t="s">
        <v>82</v>
      </c>
      <c r="M5" s="32" t="s">
        <v>83</v>
      </c>
      <c r="N5" s="24" t="s">
        <v>50</v>
      </c>
      <c r="O5" s="49" t="s">
        <v>58</v>
      </c>
      <c r="Q5" s="50" t="s">
        <v>59</v>
      </c>
      <c r="R5" s="25">
        <v>44530</v>
      </c>
      <c r="S5" s="25">
        <v>44561</v>
      </c>
      <c r="T5" s="25">
        <v>44592</v>
      </c>
      <c r="U5" s="25">
        <v>44617</v>
      </c>
      <c r="V5" s="25">
        <v>44651</v>
      </c>
      <c r="W5" s="25">
        <v>44680</v>
      </c>
      <c r="X5" s="25" t="s">
        <v>51</v>
      </c>
      <c r="Y5" s="51" t="s">
        <v>48</v>
      </c>
    </row>
    <row r="6" spans="1:25" ht="12" customHeight="1">
      <c r="B6" s="28" t="s">
        <v>60</v>
      </c>
      <c r="C6" s="19" t="s">
        <v>66</v>
      </c>
      <c r="D6" s="19" t="s">
        <v>80</v>
      </c>
      <c r="E6" s="19" t="s">
        <v>81</v>
      </c>
      <c r="F6" s="19" t="s">
        <v>50</v>
      </c>
      <c r="G6" s="19" t="s">
        <v>58</v>
      </c>
      <c r="H6" s="19" t="s">
        <v>79</v>
      </c>
      <c r="J6" s="35" t="s">
        <v>60</v>
      </c>
      <c r="K6" s="36" t="s">
        <v>66</v>
      </c>
      <c r="L6" s="36" t="s">
        <v>82</v>
      </c>
      <c r="M6" s="36" t="s">
        <v>83</v>
      </c>
      <c r="N6" s="36" t="s">
        <v>50</v>
      </c>
      <c r="O6" s="36" t="s">
        <v>58</v>
      </c>
      <c r="Q6" s="40" t="s">
        <v>61</v>
      </c>
      <c r="R6" s="41">
        <v>415334052.1099999</v>
      </c>
      <c r="S6" s="41">
        <v>435606187.81999999</v>
      </c>
      <c r="T6" s="41">
        <v>428810460.15999997</v>
      </c>
      <c r="U6" s="41">
        <v>422764474.63</v>
      </c>
      <c r="V6" s="41">
        <v>424508893.01000005</v>
      </c>
      <c r="W6" s="41">
        <v>424287545.60000002</v>
      </c>
      <c r="X6" s="41">
        <v>391848556.69749999</v>
      </c>
      <c r="Y6" s="41" t="s">
        <v>6</v>
      </c>
    </row>
    <row r="7" spans="1:25" ht="12" customHeight="1">
      <c r="B7" s="28">
        <v>43822</v>
      </c>
      <c r="C7" s="19">
        <v>100</v>
      </c>
      <c r="D7" s="19">
        <v>100</v>
      </c>
      <c r="E7" s="19">
        <v>100</v>
      </c>
      <c r="F7" s="19">
        <v>2264.5013476946519</v>
      </c>
      <c r="G7" s="19">
        <v>3085.82</v>
      </c>
      <c r="H7" s="19">
        <v>100</v>
      </c>
      <c r="J7" s="35">
        <v>43822</v>
      </c>
      <c r="K7" s="36">
        <v>0</v>
      </c>
      <c r="L7" s="36">
        <v>0</v>
      </c>
      <c r="M7" s="36">
        <v>0</v>
      </c>
      <c r="N7" s="36">
        <v>0</v>
      </c>
      <c r="O7" s="36">
        <v>0</v>
      </c>
      <c r="Q7" s="26" t="s">
        <v>55</v>
      </c>
      <c r="R7" s="27">
        <v>376034682</v>
      </c>
      <c r="S7" s="27">
        <v>381484460</v>
      </c>
      <c r="T7" s="27">
        <v>392220522.65999997</v>
      </c>
      <c r="U7" s="27">
        <v>388896158.07999998</v>
      </c>
      <c r="V7" s="27">
        <v>389223144.75999999</v>
      </c>
      <c r="W7" s="27">
        <v>389604629.21999997</v>
      </c>
      <c r="X7" s="27">
        <v>371481532.19499999</v>
      </c>
      <c r="Y7" s="27" t="s">
        <v>6</v>
      </c>
    </row>
    <row r="8" spans="1:25" ht="12" customHeight="1">
      <c r="B8" s="28">
        <v>43823</v>
      </c>
      <c r="C8" s="19">
        <v>100</v>
      </c>
      <c r="D8" s="19">
        <v>100.91300038962869</v>
      </c>
      <c r="E8" s="19">
        <v>97.242768080000005</v>
      </c>
      <c r="F8" s="19">
        <v>2264.8883183417006</v>
      </c>
      <c r="G8" s="19">
        <v>3085.82</v>
      </c>
      <c r="H8" s="19">
        <v>100</v>
      </c>
      <c r="J8" s="35">
        <v>43823</v>
      </c>
      <c r="K8" s="36">
        <v>0</v>
      </c>
      <c r="L8" s="36">
        <v>9.1300038962869312E-3</v>
      </c>
      <c r="M8" s="36">
        <v>-2.7572319199999917E-2</v>
      </c>
      <c r="N8" s="36">
        <v>1.7088558920153041E-4</v>
      </c>
      <c r="O8" s="36">
        <v>0</v>
      </c>
      <c r="Q8" s="29" t="s">
        <v>84</v>
      </c>
      <c r="R8" s="30">
        <v>-1.5082603458290489E-2</v>
      </c>
      <c r="S8" s="30">
        <v>5.3445858422160208E-2</v>
      </c>
      <c r="T8" s="30">
        <v>-9.765870333561022E-3</v>
      </c>
      <c r="U8" s="30">
        <v>-4.0589062032626577E-3</v>
      </c>
      <c r="V8" s="30">
        <v>1.2897099191939931E-2</v>
      </c>
      <c r="W8" s="30">
        <v>9.3335641299310268E-3</v>
      </c>
      <c r="X8" s="30">
        <v>2.1997522222757748E-2</v>
      </c>
      <c r="Y8" s="30">
        <v>-6.8427154645239741E-3</v>
      </c>
    </row>
    <row r="9" spans="1:25" ht="12" customHeight="1">
      <c r="B9" s="28">
        <v>43825</v>
      </c>
      <c r="C9" s="19">
        <v>100</v>
      </c>
      <c r="D9" s="19">
        <v>101.3272318152988</v>
      </c>
      <c r="E9" s="19">
        <v>97.641933800000004</v>
      </c>
      <c r="F9" s="19">
        <v>2265.275355116456</v>
      </c>
      <c r="G9" s="19">
        <v>3134.8</v>
      </c>
      <c r="H9" s="19">
        <v>100</v>
      </c>
      <c r="J9" s="35">
        <v>43825</v>
      </c>
      <c r="K9" s="36">
        <v>0</v>
      </c>
      <c r="L9" s="36">
        <v>1.3272318152988127E-2</v>
      </c>
      <c r="M9" s="36">
        <v>-2.3580661999999974E-2</v>
      </c>
      <c r="N9" s="36">
        <v>3.4180038028774895E-4</v>
      </c>
      <c r="O9" s="36">
        <v>1.5872604364480125E-2</v>
      </c>
      <c r="Q9" s="43" t="s">
        <v>85</v>
      </c>
      <c r="R9" s="44">
        <v>-1.5536914629583509E-2</v>
      </c>
      <c r="S9" s="44">
        <v>5.5359680883130924E-2</v>
      </c>
      <c r="T9" s="44">
        <v>-8.0880973115443622E-3</v>
      </c>
      <c r="U9" s="44">
        <v>-5.1357934189866228E-3</v>
      </c>
      <c r="V9" s="44">
        <v>1.2367655495952201E-2</v>
      </c>
      <c r="W9" s="44">
        <v>9.4139631943108704E-3</v>
      </c>
      <c r="X9" s="44">
        <v>2.9520048994887249E-2</v>
      </c>
      <c r="Y9" s="44">
        <v>6.2154819841885534E-2</v>
      </c>
    </row>
    <row r="10" spans="1:25" ht="12" customHeight="1">
      <c r="B10" s="28">
        <v>43826</v>
      </c>
      <c r="C10" s="19">
        <v>100</v>
      </c>
      <c r="D10" s="19">
        <v>101.84964092160581</v>
      </c>
      <c r="E10" s="19">
        <v>98.145342749999998</v>
      </c>
      <c r="F10" s="19">
        <v>2265.6624580302187</v>
      </c>
      <c r="G10" s="19">
        <v>3169.3</v>
      </c>
      <c r="H10" s="19">
        <v>100</v>
      </c>
      <c r="J10" s="35">
        <v>43826</v>
      </c>
      <c r="K10" s="36">
        <v>0</v>
      </c>
      <c r="L10" s="36">
        <v>1.8496409216058218E-2</v>
      </c>
      <c r="M10" s="36">
        <v>-1.8546572500000025E-2</v>
      </c>
      <c r="N10" s="36">
        <v>5.1274437824866403E-4</v>
      </c>
      <c r="O10" s="36">
        <v>2.7052776895606367E-2</v>
      </c>
      <c r="Q10" s="29" t="s">
        <v>62</v>
      </c>
      <c r="R10" s="30">
        <v>-7.9222855999764197E-2</v>
      </c>
      <c r="S10" s="30">
        <v>2.0653646920355317E-2</v>
      </c>
      <c r="T10" s="30">
        <v>3.6050324835909642E-2</v>
      </c>
      <c r="U10" s="30">
        <v>5.5669096365651427E-4</v>
      </c>
      <c r="V10" s="30">
        <v>9.0377874469875774E-3</v>
      </c>
      <c r="W10" s="30">
        <v>8.7515690259187817E-3</v>
      </c>
      <c r="X10" s="30">
        <v>-6.4400451064689279E-2</v>
      </c>
      <c r="Y10" s="30">
        <v>-8.2696985855926108E-2</v>
      </c>
    </row>
    <row r="11" spans="1:25" ht="12" customHeight="1">
      <c r="B11" s="28">
        <v>43829</v>
      </c>
      <c r="C11" s="19">
        <v>100</v>
      </c>
      <c r="D11" s="19">
        <v>101.89178577083349</v>
      </c>
      <c r="E11" s="19">
        <v>98.185954780000003</v>
      </c>
      <c r="F11" s="19">
        <v>2266.0496270942908</v>
      </c>
      <c r="G11" s="19">
        <v>3197.58</v>
      </c>
      <c r="H11" s="19">
        <v>100</v>
      </c>
      <c r="J11" s="35">
        <v>43829</v>
      </c>
      <c r="K11" s="36">
        <v>0</v>
      </c>
      <c r="L11" s="36">
        <v>1.8917857708334873E-2</v>
      </c>
      <c r="M11" s="36">
        <v>-1.8140452199999935E-2</v>
      </c>
      <c r="N11" s="36">
        <v>6.8371758807517224E-4</v>
      </c>
      <c r="O11" s="36">
        <v>3.6217277741410703E-2</v>
      </c>
      <c r="Q11" s="26" t="s">
        <v>63</v>
      </c>
      <c r="R11" s="31">
        <v>-3.6357112958201099E-2</v>
      </c>
      <c r="S11" s="31">
        <v>8.7802513186472142E-2</v>
      </c>
      <c r="T11" s="31">
        <v>-9.9365727915459168E-3</v>
      </c>
      <c r="U11" s="31">
        <v>-1.288117770767605E-2</v>
      </c>
      <c r="V11" s="31">
        <v>1.4161939332032025E-2</v>
      </c>
      <c r="W11" s="31">
        <v>1.1903006147548467E-2</v>
      </c>
      <c r="X11" s="31">
        <v>-1.2071891665423884E-3</v>
      </c>
      <c r="Y11" s="31">
        <v>-8.8391416219999908E-2</v>
      </c>
    </row>
    <row r="12" spans="1:25" ht="12" customHeight="1">
      <c r="B12" s="28">
        <v>43830</v>
      </c>
      <c r="C12" s="19">
        <v>100</v>
      </c>
      <c r="D12" s="19">
        <v>101.83381263257965</v>
      </c>
      <c r="E12" s="19">
        <v>98.130090139999993</v>
      </c>
      <c r="F12" s="19">
        <v>2266.4368623199766</v>
      </c>
      <c r="G12" s="19">
        <v>3197.58</v>
      </c>
      <c r="H12" s="19">
        <v>100</v>
      </c>
      <c r="J12" s="35">
        <v>43830</v>
      </c>
      <c r="K12" s="36">
        <v>0</v>
      </c>
      <c r="L12" s="36">
        <v>1.8338126325796456E-2</v>
      </c>
      <c r="M12" s="36">
        <v>-1.8699098600000075E-2</v>
      </c>
      <c r="N12" s="36">
        <v>8.5472001475950243E-4</v>
      </c>
      <c r="O12" s="36">
        <v>3.6217277741410703E-2</v>
      </c>
      <c r="Q12" s="40" t="s">
        <v>64</v>
      </c>
      <c r="R12" s="42">
        <v>5.867546838883575E-3</v>
      </c>
      <c r="S12" s="42">
        <v>7.6355573592017389E-3</v>
      </c>
      <c r="T12" s="42">
        <v>7.3227559539161824E-3</v>
      </c>
      <c r="U12" s="42">
        <v>7.4957662692654026E-3</v>
      </c>
      <c r="V12" s="42">
        <v>9.2344822591883258E-3</v>
      </c>
      <c r="W12" s="42">
        <v>8.3432516383172839E-3</v>
      </c>
      <c r="X12" s="42">
        <v>6.8062131458090702E-2</v>
      </c>
      <c r="Y12" s="42">
        <v>0.10916091944023876</v>
      </c>
    </row>
    <row r="13" spans="1:25" ht="12" customHeight="1">
      <c r="B13" s="28">
        <v>43832</v>
      </c>
      <c r="C13" s="19">
        <v>100</v>
      </c>
      <c r="D13" s="19">
        <v>102.43937530594492</v>
      </c>
      <c r="E13" s="19">
        <v>98.71362834</v>
      </c>
      <c r="F13" s="19">
        <v>2266.8241637185824</v>
      </c>
      <c r="G13" s="19">
        <v>3225.15</v>
      </c>
      <c r="H13" s="19">
        <v>108.85</v>
      </c>
      <c r="J13" s="35">
        <v>43832</v>
      </c>
      <c r="K13" s="36">
        <v>0</v>
      </c>
      <c r="L13" s="36">
        <v>2.439375305944913E-2</v>
      </c>
      <c r="M13" s="36">
        <v>-1.2863716599999964E-2</v>
      </c>
      <c r="N13" s="36">
        <v>1.0257516632945496E-3</v>
      </c>
      <c r="O13" s="36">
        <v>4.515169387715412E-2</v>
      </c>
      <c r="Q13" s="26"/>
      <c r="R13" s="27"/>
      <c r="S13" s="27"/>
      <c r="T13" s="27"/>
      <c r="U13" s="27"/>
      <c r="V13" s="27"/>
      <c r="W13" s="27"/>
      <c r="X13" s="27"/>
      <c r="Y13" s="27"/>
    </row>
    <row r="14" spans="1:25" ht="12" customHeight="1">
      <c r="B14" s="28">
        <v>43833</v>
      </c>
      <c r="C14" s="19">
        <v>108.85</v>
      </c>
      <c r="D14" s="19">
        <v>102.94961833897372</v>
      </c>
      <c r="E14" s="19">
        <v>99.205313700000005</v>
      </c>
      <c r="F14" s="19">
        <v>2267.2115313014156</v>
      </c>
      <c r="G14" s="19">
        <v>3253.76</v>
      </c>
      <c r="H14" s="19">
        <v>109.99</v>
      </c>
      <c r="J14" s="35">
        <v>43833</v>
      </c>
      <c r="K14" s="36">
        <v>8.8500000000000023E-2</v>
      </c>
      <c r="L14" s="36">
        <v>2.9496183389737141E-2</v>
      </c>
      <c r="M14" s="36">
        <v>-7.9468629999999152E-3</v>
      </c>
      <c r="N14" s="36">
        <v>1.1968125386734307E-3</v>
      </c>
      <c r="O14" s="36">
        <v>5.4423135503691045E-2</v>
      </c>
      <c r="Q14" s="45" t="s">
        <v>65</v>
      </c>
      <c r="R14" s="46"/>
      <c r="S14" s="46"/>
      <c r="T14" s="46"/>
      <c r="U14" s="46"/>
      <c r="V14" s="46"/>
      <c r="W14" s="46"/>
      <c r="X14" s="46"/>
      <c r="Y14" s="46"/>
    </row>
    <row r="15" spans="1:25" ht="12" customHeight="1">
      <c r="B15" s="28">
        <v>43836</v>
      </c>
      <c r="C15" s="19">
        <v>109.99</v>
      </c>
      <c r="D15" s="19">
        <v>103.20450110195962</v>
      </c>
      <c r="E15" s="19">
        <v>99.45092631</v>
      </c>
      <c r="F15" s="19">
        <v>2267.5989650797865</v>
      </c>
      <c r="G15" s="19">
        <v>3249.5</v>
      </c>
      <c r="H15" s="19">
        <v>109.5</v>
      </c>
      <c r="J15" s="35">
        <v>43836</v>
      </c>
      <c r="K15" s="36">
        <v>9.9899999999999878E-2</v>
      </c>
      <c r="L15" s="36">
        <v>3.2045011019596226E-2</v>
      </c>
      <c r="M15" s="36">
        <v>-5.490736900000015E-3</v>
      </c>
      <c r="N15" s="36">
        <v>1.3679026458905952E-3</v>
      </c>
      <c r="O15" s="36">
        <v>5.3042627243325757E-2</v>
      </c>
      <c r="Q15" s="26"/>
      <c r="R15" s="27"/>
      <c r="S15" s="27"/>
      <c r="T15" s="27"/>
      <c r="U15" s="27"/>
      <c r="V15" s="27"/>
      <c r="W15" s="27"/>
      <c r="X15" s="27"/>
      <c r="Y15" s="27"/>
    </row>
    <row r="16" spans="1:25" ht="12" customHeight="1">
      <c r="B16" s="28">
        <v>43837</v>
      </c>
      <c r="C16" s="19">
        <v>109.5</v>
      </c>
      <c r="D16" s="19">
        <v>103.80485758480943</v>
      </c>
      <c r="E16" s="19">
        <v>100.02944767</v>
      </c>
      <c r="F16" s="19">
        <v>2267.986465065007</v>
      </c>
      <c r="G16" s="19">
        <v>3239.81</v>
      </c>
      <c r="H16" s="19">
        <v>109.95</v>
      </c>
      <c r="J16" s="35">
        <v>43837</v>
      </c>
      <c r="K16" s="36">
        <v>9.4999999999999973E-2</v>
      </c>
      <c r="L16" s="36">
        <v>3.8048575848094179E-2</v>
      </c>
      <c r="M16" s="36">
        <v>2.9447669999993487E-4</v>
      </c>
      <c r="N16" s="36">
        <v>1.5390219899418245E-3</v>
      </c>
      <c r="O16" s="36">
        <v>4.990245704545293E-2</v>
      </c>
      <c r="Q16" s="26"/>
      <c r="R16" s="27"/>
      <c r="S16" s="27"/>
      <c r="T16" s="27"/>
      <c r="U16" s="27"/>
      <c r="V16" s="27"/>
      <c r="W16" s="27"/>
      <c r="X16" s="27"/>
      <c r="Y16" s="27"/>
    </row>
    <row r="17" spans="2:25" ht="12" customHeight="1">
      <c r="B17" s="28">
        <v>43838</v>
      </c>
      <c r="C17" s="19">
        <v>109.95</v>
      </c>
      <c r="D17" s="19">
        <v>103.35864081373204</v>
      </c>
      <c r="E17" s="19">
        <v>99.599459920000001</v>
      </c>
      <c r="F17" s="19">
        <v>2268.3740312683908</v>
      </c>
      <c r="G17" s="19">
        <v>3183.95</v>
      </c>
      <c r="H17" s="19">
        <v>108.98</v>
      </c>
      <c r="J17" s="35">
        <v>43838</v>
      </c>
      <c r="K17" s="36">
        <v>9.9499999999999922E-2</v>
      </c>
      <c r="L17" s="36">
        <v>3.3586408137320278E-2</v>
      </c>
      <c r="M17" s="36">
        <v>-4.005400800000003E-3</v>
      </c>
      <c r="N17" s="36">
        <v>1.7101705758229002E-3</v>
      </c>
      <c r="O17" s="36">
        <v>3.1800299434185941E-2</v>
      </c>
      <c r="Q17" s="26"/>
      <c r="R17" s="27"/>
      <c r="S17" s="27"/>
      <c r="T17" s="27"/>
      <c r="U17" s="27"/>
      <c r="V17" s="27"/>
      <c r="W17" s="27"/>
      <c r="X17" s="27"/>
      <c r="Y17" s="27"/>
    </row>
    <row r="18" spans="2:25" ht="12" customHeight="1">
      <c r="B18" s="28">
        <v>43839</v>
      </c>
      <c r="C18" s="19">
        <v>108.98</v>
      </c>
      <c r="D18" s="19">
        <v>102.79017124636741</v>
      </c>
      <c r="E18" s="19">
        <v>99.051665740000004</v>
      </c>
      <c r="F18" s="19">
        <v>2268.7616637012534</v>
      </c>
      <c r="G18" s="19">
        <v>3167.49</v>
      </c>
      <c r="H18" s="19">
        <v>108</v>
      </c>
      <c r="J18" s="35">
        <v>43839</v>
      </c>
      <c r="K18" s="36">
        <v>8.9800000000000102E-2</v>
      </c>
      <c r="L18" s="36">
        <v>2.7901712463674011E-2</v>
      </c>
      <c r="M18" s="36">
        <v>-9.4833425999999443E-3</v>
      </c>
      <c r="N18" s="36">
        <v>1.8813484085309362E-3</v>
      </c>
      <c r="O18" s="36">
        <v>2.6466222916436966E-2</v>
      </c>
      <c r="Q18" s="26"/>
      <c r="R18" s="27"/>
      <c r="S18" s="27"/>
      <c r="T18" s="27"/>
      <c r="U18" s="27"/>
      <c r="V18" s="27"/>
      <c r="W18" s="27"/>
      <c r="X18" s="27"/>
      <c r="Y18" s="27"/>
    </row>
    <row r="19" spans="2:25" ht="12" customHeight="1">
      <c r="B19" s="28">
        <v>43840</v>
      </c>
      <c r="C19" s="19">
        <v>108</v>
      </c>
      <c r="D19" s="19">
        <v>103.16887650605666</v>
      </c>
      <c r="E19" s="19">
        <v>99.416597390000007</v>
      </c>
      <c r="F19" s="19">
        <v>2269.1493623749129</v>
      </c>
      <c r="G19" s="19">
        <v>3174.95</v>
      </c>
      <c r="H19" s="19">
        <v>108.27</v>
      </c>
      <c r="J19" s="35">
        <v>43840</v>
      </c>
      <c r="K19" s="36">
        <v>8.0000000000000071E-2</v>
      </c>
      <c r="L19" s="36">
        <v>3.1688765060566615E-2</v>
      </c>
      <c r="M19" s="36">
        <v>-5.8340260999999449E-3</v>
      </c>
      <c r="N19" s="36">
        <v>2.0525554930637124E-3</v>
      </c>
      <c r="O19" s="36">
        <v>2.8883732686935559E-2</v>
      </c>
      <c r="Q19" s="26"/>
      <c r="R19" s="27"/>
      <c r="S19" s="27"/>
      <c r="T19" s="27"/>
      <c r="U19" s="27"/>
      <c r="V19" s="27"/>
      <c r="W19" s="27"/>
      <c r="X19" s="27"/>
      <c r="Y19" s="27"/>
    </row>
    <row r="20" spans="2:25" ht="12" customHeight="1">
      <c r="B20" s="28">
        <v>43843</v>
      </c>
      <c r="C20" s="19">
        <v>108.27</v>
      </c>
      <c r="D20" s="19">
        <v>102.88615442994573</v>
      </c>
      <c r="E20" s="19">
        <v>99.144157989999997</v>
      </c>
      <c r="F20" s="19">
        <v>2269.537127300689</v>
      </c>
      <c r="G20" s="19">
        <v>3179.4</v>
      </c>
      <c r="H20" s="19">
        <v>108.25</v>
      </c>
      <c r="J20" s="35">
        <v>43843</v>
      </c>
      <c r="K20" s="36">
        <v>8.2699999999999996E-2</v>
      </c>
      <c r="L20" s="36">
        <v>2.8861544299457309E-2</v>
      </c>
      <c r="M20" s="36">
        <v>-8.5584201000000748E-3</v>
      </c>
      <c r="N20" s="36">
        <v>2.2237918344203411E-3</v>
      </c>
      <c r="O20" s="36">
        <v>3.0325812911965011E-2</v>
      </c>
      <c r="Q20" s="26"/>
      <c r="R20" s="27"/>
      <c r="S20" s="27"/>
      <c r="T20" s="27"/>
      <c r="U20" s="27"/>
      <c r="V20" s="27"/>
      <c r="W20" s="27"/>
      <c r="X20" s="27"/>
      <c r="Y20" s="27"/>
    </row>
    <row r="21" spans="2:25" ht="12" customHeight="1">
      <c r="B21" s="28">
        <v>43844</v>
      </c>
      <c r="C21" s="19">
        <v>108.25</v>
      </c>
      <c r="D21" s="19">
        <v>102.04327297002725</v>
      </c>
      <c r="E21" s="19">
        <v>98.331932350000002</v>
      </c>
      <c r="F21" s="19">
        <v>2269.9249584899021</v>
      </c>
      <c r="G21" s="19">
        <v>3182.53</v>
      </c>
      <c r="H21" s="19">
        <v>105.85</v>
      </c>
      <c r="J21" s="35">
        <v>43844</v>
      </c>
      <c r="K21" s="36">
        <v>8.2500000000000018E-2</v>
      </c>
      <c r="L21" s="36">
        <v>2.0432729700272434E-2</v>
      </c>
      <c r="M21" s="36">
        <v>-1.6680676499999936E-2</v>
      </c>
      <c r="N21" s="36">
        <v>2.3950574375994904E-3</v>
      </c>
      <c r="O21" s="36">
        <v>3.1340130014064327E-2</v>
      </c>
      <c r="Q21" s="26"/>
      <c r="R21" s="27"/>
      <c r="S21" s="27"/>
      <c r="T21" s="27"/>
      <c r="U21" s="27"/>
      <c r="V21" s="27"/>
      <c r="W21" s="27"/>
      <c r="X21" s="27"/>
      <c r="Y21" s="27"/>
    </row>
    <row r="22" spans="2:25" ht="12" customHeight="1">
      <c r="B22" s="28">
        <v>43845</v>
      </c>
      <c r="C22" s="19">
        <v>105.85</v>
      </c>
      <c r="D22" s="19">
        <v>102.48767118992079</v>
      </c>
      <c r="E22" s="19">
        <v>98.760167690000003</v>
      </c>
      <c r="F22" s="19">
        <v>2270.3128559538768</v>
      </c>
      <c r="G22" s="19">
        <v>3175.2</v>
      </c>
      <c r="H22" s="19">
        <v>106.79</v>
      </c>
      <c r="J22" s="35">
        <v>43845</v>
      </c>
      <c r="K22" s="36">
        <v>5.8499999999999996E-2</v>
      </c>
      <c r="L22" s="36">
        <v>2.4876711899207926E-2</v>
      </c>
      <c r="M22" s="36">
        <v>-1.2398323099999997E-2</v>
      </c>
      <c r="N22" s="36">
        <v>2.566352307602271E-3</v>
      </c>
      <c r="O22" s="36">
        <v>2.89647484299147E-2</v>
      </c>
      <c r="Q22" s="26"/>
      <c r="R22" s="27"/>
      <c r="S22" s="27"/>
      <c r="T22" s="27"/>
      <c r="U22" s="27"/>
      <c r="V22" s="27"/>
      <c r="W22" s="27"/>
      <c r="X22" s="27"/>
      <c r="Y22" s="27"/>
    </row>
    <row r="23" spans="2:25" ht="12" customHeight="1">
      <c r="B23" s="28">
        <v>43846</v>
      </c>
      <c r="C23" s="19">
        <v>106.79</v>
      </c>
      <c r="D23" s="19">
        <v>101.68756702131458</v>
      </c>
      <c r="E23" s="19">
        <v>97.989163520000005</v>
      </c>
      <c r="F23" s="19">
        <v>2270.7008197039381</v>
      </c>
      <c r="G23" s="19">
        <v>3162.3</v>
      </c>
      <c r="H23" s="19">
        <v>105.04</v>
      </c>
      <c r="J23" s="35">
        <v>43846</v>
      </c>
      <c r="K23" s="36">
        <v>6.7900000000000071E-2</v>
      </c>
      <c r="L23" s="36">
        <v>1.6875670213145844E-2</v>
      </c>
      <c r="M23" s="36">
        <v>-2.01083648E-2</v>
      </c>
      <c r="N23" s="36">
        <v>2.7376764494300154E-3</v>
      </c>
      <c r="O23" s="36">
        <v>2.478433609218933E-2</v>
      </c>
      <c r="Q23" s="26"/>
      <c r="R23" s="27"/>
      <c r="S23" s="27"/>
      <c r="T23" s="27"/>
      <c r="U23" s="27"/>
      <c r="V23" s="27"/>
      <c r="W23" s="27"/>
      <c r="X23" s="27"/>
      <c r="Y23" s="27"/>
    </row>
    <row r="24" spans="2:25" ht="12" customHeight="1">
      <c r="B24" s="28">
        <v>43847</v>
      </c>
      <c r="C24" s="19">
        <v>105.04</v>
      </c>
      <c r="D24" s="19">
        <v>102.05829180914787</v>
      </c>
      <c r="E24" s="19">
        <v>98.346404949999993</v>
      </c>
      <c r="F24" s="19">
        <v>2271.0888497514138</v>
      </c>
      <c r="G24" s="19">
        <v>3151.07</v>
      </c>
      <c r="H24" s="19">
        <v>106.83</v>
      </c>
      <c r="J24" s="35">
        <v>43847</v>
      </c>
      <c r="K24" s="36">
        <v>5.04E-2</v>
      </c>
      <c r="L24" s="36">
        <v>2.0582918091478719E-2</v>
      </c>
      <c r="M24" s="36">
        <v>-1.6535950500000118E-2</v>
      </c>
      <c r="N24" s="36">
        <v>2.9090298680847226E-3</v>
      </c>
      <c r="O24" s="36">
        <v>2.1145108917564936E-2</v>
      </c>
      <c r="Q24" s="26"/>
      <c r="R24" s="27"/>
      <c r="S24" s="27"/>
      <c r="T24" s="27"/>
      <c r="U24" s="27"/>
      <c r="V24" s="27"/>
      <c r="W24" s="27"/>
      <c r="X24" s="27"/>
      <c r="Y24" s="27"/>
    </row>
    <row r="25" spans="2:25" ht="12" customHeight="1">
      <c r="B25" s="28">
        <v>43850</v>
      </c>
      <c r="C25" s="19">
        <v>106.83</v>
      </c>
      <c r="D25" s="19">
        <v>102.06157863174852</v>
      </c>
      <c r="E25" s="19">
        <v>98.349572230000007</v>
      </c>
      <c r="F25" s="19">
        <v>2271.476946107633</v>
      </c>
      <c r="G25" s="19">
        <v>3139.22</v>
      </c>
      <c r="H25" s="19">
        <v>106.9</v>
      </c>
      <c r="J25" s="35">
        <v>43850</v>
      </c>
      <c r="K25" s="36">
        <v>6.8300000000000027E-2</v>
      </c>
      <c r="L25" s="36">
        <v>2.0615786317485174E-2</v>
      </c>
      <c r="M25" s="36">
        <v>-1.6504277699999959E-2</v>
      </c>
      <c r="N25" s="36">
        <v>3.0804125685695016E-3</v>
      </c>
      <c r="O25" s="36">
        <v>1.7304962700351867E-2</v>
      </c>
      <c r="Q25" s="26"/>
      <c r="R25" s="27"/>
      <c r="S25" s="27"/>
      <c r="T25" s="27"/>
      <c r="U25" s="27"/>
      <c r="V25" s="27"/>
      <c r="W25" s="27"/>
      <c r="X25" s="27"/>
      <c r="Y25" s="27"/>
    </row>
    <row r="26" spans="2:25" ht="12" customHeight="1">
      <c r="B26" s="28">
        <v>43851</v>
      </c>
      <c r="C26" s="19">
        <v>106.9</v>
      </c>
      <c r="D26" s="19">
        <v>101.52312271887507</v>
      </c>
      <c r="E26" s="19">
        <v>97.830700100000001</v>
      </c>
      <c r="F26" s="19">
        <v>2271.8651087839257</v>
      </c>
      <c r="G26" s="19">
        <v>3126.08</v>
      </c>
      <c r="H26" s="19">
        <v>106.05</v>
      </c>
      <c r="J26" s="35">
        <v>43851</v>
      </c>
      <c r="K26" s="36">
        <v>6.899999999999995E-2</v>
      </c>
      <c r="L26" s="36">
        <v>1.5231227188750696E-2</v>
      </c>
      <c r="M26" s="36">
        <v>-2.1692998999999991E-2</v>
      </c>
      <c r="N26" s="36">
        <v>3.2518245558874614E-3</v>
      </c>
      <c r="O26" s="36">
        <v>1.3046775249366371E-2</v>
      </c>
      <c r="Q26" s="26"/>
      <c r="R26" s="27"/>
      <c r="S26" s="27"/>
      <c r="T26" s="27"/>
      <c r="U26" s="27"/>
      <c r="V26" s="27"/>
      <c r="W26" s="27"/>
      <c r="X26" s="27"/>
      <c r="Y26" s="27"/>
    </row>
    <row r="27" spans="2:25" ht="12" customHeight="1">
      <c r="B27" s="28">
        <v>43852</v>
      </c>
      <c r="C27" s="19">
        <v>106.05</v>
      </c>
      <c r="D27" s="19">
        <v>101.54834542532869</v>
      </c>
      <c r="E27" s="19">
        <v>97.855005449999993</v>
      </c>
      <c r="F27" s="19">
        <v>2272.2533377916266</v>
      </c>
      <c r="G27" s="19">
        <v>3120.4</v>
      </c>
      <c r="H27" s="19">
        <v>106.88</v>
      </c>
      <c r="J27" s="35">
        <v>43852</v>
      </c>
      <c r="K27" s="36">
        <v>6.0499999999999998E-2</v>
      </c>
      <c r="L27" s="36">
        <v>1.5483454253286899E-2</v>
      </c>
      <c r="M27" s="36">
        <v>-2.1449945500000123E-2</v>
      </c>
      <c r="N27" s="36">
        <v>3.4232658350441536E-3</v>
      </c>
      <c r="O27" s="36">
        <v>1.120609756887947E-2</v>
      </c>
      <c r="Q27" s="26"/>
      <c r="R27" s="27"/>
      <c r="S27" s="27"/>
      <c r="T27" s="27"/>
      <c r="U27" s="27"/>
      <c r="V27" s="27"/>
      <c r="W27" s="27"/>
      <c r="X27" s="27"/>
      <c r="Y27" s="27"/>
    </row>
    <row r="28" spans="2:25" ht="12" customHeight="1">
      <c r="B28" s="28">
        <v>43853</v>
      </c>
      <c r="C28" s="19">
        <v>106.88</v>
      </c>
      <c r="D28" s="19">
        <v>102.98722036451149</v>
      </c>
      <c r="E28" s="19">
        <v>99.241548129999998</v>
      </c>
      <c r="F28" s="19">
        <v>2272.6416331420701</v>
      </c>
      <c r="G28" s="19">
        <v>3121.21</v>
      </c>
      <c r="H28" s="19">
        <v>108</v>
      </c>
      <c r="J28" s="35">
        <v>43853</v>
      </c>
      <c r="K28" s="36">
        <v>6.8799999999999972E-2</v>
      </c>
      <c r="L28" s="36">
        <v>2.9872203645114892E-2</v>
      </c>
      <c r="M28" s="36">
        <v>-7.584518699999987E-3</v>
      </c>
      <c r="N28" s="36">
        <v>3.5947364110449076E-3</v>
      </c>
      <c r="O28" s="36">
        <v>1.1468588576132088E-2</v>
      </c>
      <c r="Q28" s="26"/>
      <c r="R28" s="27"/>
      <c r="S28" s="27"/>
      <c r="T28" s="27"/>
      <c r="U28" s="27"/>
      <c r="V28" s="27"/>
      <c r="W28" s="27"/>
      <c r="X28" s="27"/>
      <c r="Y28" s="27"/>
    </row>
    <row r="29" spans="2:25" ht="12" customHeight="1">
      <c r="B29" s="28">
        <v>43854</v>
      </c>
      <c r="C29" s="19">
        <v>108</v>
      </c>
      <c r="D29" s="19">
        <v>102.91180380442752</v>
      </c>
      <c r="E29" s="19">
        <v>99.168874489999993</v>
      </c>
      <c r="F29" s="19">
        <v>2273.0299948465936</v>
      </c>
      <c r="G29" s="19">
        <v>3119.91</v>
      </c>
      <c r="H29" s="19">
        <v>107.9</v>
      </c>
      <c r="J29" s="35">
        <v>43854</v>
      </c>
      <c r="K29" s="36">
        <v>8.0000000000000071E-2</v>
      </c>
      <c r="L29" s="36">
        <v>2.9118038044275263E-2</v>
      </c>
      <c r="M29" s="36">
        <v>-8.3112551000000812E-3</v>
      </c>
      <c r="N29" s="36">
        <v>3.7662362888961631E-3</v>
      </c>
      <c r="O29" s="36">
        <v>1.1047306712640204E-2</v>
      </c>
      <c r="Q29" s="26"/>
      <c r="R29" s="27"/>
      <c r="S29" s="27"/>
      <c r="T29" s="27"/>
      <c r="U29" s="27"/>
      <c r="V29" s="27"/>
      <c r="W29" s="27"/>
      <c r="X29" s="27"/>
      <c r="Y29" s="27"/>
    </row>
    <row r="30" spans="2:25" ht="12" customHeight="1">
      <c r="B30" s="28">
        <v>43857</v>
      </c>
      <c r="C30" s="19">
        <v>107.9</v>
      </c>
      <c r="D30" s="19">
        <v>102.16142974286663</v>
      </c>
      <c r="E30" s="19">
        <v>98.445791729999996</v>
      </c>
      <c r="F30" s="19">
        <v>2273.4184229165357</v>
      </c>
      <c r="G30" s="19">
        <v>3092.23</v>
      </c>
      <c r="H30" s="19">
        <v>106.01</v>
      </c>
      <c r="J30" s="35">
        <v>43857</v>
      </c>
      <c r="K30" s="36">
        <v>7.8999999999999959E-2</v>
      </c>
      <c r="L30" s="36">
        <v>2.1614297428666385E-2</v>
      </c>
      <c r="M30" s="36">
        <v>-1.5542082700000015E-2</v>
      </c>
      <c r="N30" s="36">
        <v>3.937765473605026E-3</v>
      </c>
      <c r="O30" s="36">
        <v>2.0772436499860714E-3</v>
      </c>
      <c r="Q30" s="26"/>
      <c r="R30" s="27"/>
      <c r="S30" s="27"/>
      <c r="T30" s="27"/>
      <c r="U30" s="27"/>
      <c r="V30" s="27"/>
      <c r="W30" s="27"/>
      <c r="X30" s="27"/>
      <c r="Y30" s="27"/>
    </row>
    <row r="31" spans="2:25" ht="12" customHeight="1">
      <c r="B31" s="28">
        <v>43858</v>
      </c>
      <c r="C31" s="19">
        <v>106.01</v>
      </c>
      <c r="D31" s="19">
        <v>102.5141940326728</v>
      </c>
      <c r="E31" s="19">
        <v>98.785725889999995</v>
      </c>
      <c r="F31" s="19">
        <v>2273.8069173632375</v>
      </c>
      <c r="G31" s="19">
        <v>3100.09</v>
      </c>
      <c r="H31" s="19">
        <v>106.21</v>
      </c>
      <c r="J31" s="35">
        <v>43858</v>
      </c>
      <c r="K31" s="36">
        <v>6.0100000000000042E-2</v>
      </c>
      <c r="L31" s="36">
        <v>2.5141940326728118E-2</v>
      </c>
      <c r="M31" s="36">
        <v>-1.2142741100000021E-2</v>
      </c>
      <c r="N31" s="36">
        <v>4.1093239701794904E-3</v>
      </c>
      <c r="O31" s="36">
        <v>4.6243786092512451E-3</v>
      </c>
      <c r="Q31" s="26"/>
      <c r="R31" s="27"/>
      <c r="S31" s="27"/>
      <c r="T31" s="27"/>
      <c r="U31" s="27"/>
      <c r="V31" s="27"/>
      <c r="W31" s="27"/>
      <c r="X31" s="27"/>
      <c r="Y31" s="27"/>
    </row>
    <row r="32" spans="2:25" ht="12" customHeight="1">
      <c r="B32" s="28">
        <v>43859</v>
      </c>
      <c r="C32" s="19">
        <v>106.21</v>
      </c>
      <c r="D32" s="19">
        <v>101.71203377351355</v>
      </c>
      <c r="E32" s="19">
        <v>98.012740410000006</v>
      </c>
      <c r="F32" s="19">
        <v>2274.1954781980417</v>
      </c>
      <c r="G32" s="19">
        <v>3087.9</v>
      </c>
      <c r="H32" s="19">
        <v>105.6</v>
      </c>
      <c r="J32" s="35">
        <v>43859</v>
      </c>
      <c r="K32" s="36">
        <v>6.2100000000000044E-2</v>
      </c>
      <c r="L32" s="36">
        <v>1.7120337735135438E-2</v>
      </c>
      <c r="M32" s="36">
        <v>-1.9872595899999901E-2</v>
      </c>
      <c r="N32" s="36">
        <v>4.2809117836288824E-3</v>
      </c>
      <c r="O32" s="36">
        <v>6.7405098158679344E-4</v>
      </c>
      <c r="Q32" s="26"/>
      <c r="R32" s="27"/>
      <c r="S32" s="27"/>
      <c r="T32" s="27"/>
      <c r="U32" s="27"/>
      <c r="V32" s="27"/>
      <c r="W32" s="27"/>
      <c r="X32" s="27"/>
      <c r="Y32" s="27"/>
    </row>
    <row r="33" spans="2:25" ht="12" customHeight="1">
      <c r="B33" s="28">
        <v>43860</v>
      </c>
      <c r="C33" s="19">
        <v>105.6</v>
      </c>
      <c r="D33" s="19">
        <v>101.47483452457472</v>
      </c>
      <c r="E33" s="19">
        <v>97.784168159999993</v>
      </c>
      <c r="F33" s="19">
        <v>2274.5841054322932</v>
      </c>
      <c r="G33" s="19">
        <v>3076.05</v>
      </c>
      <c r="H33" s="19">
        <v>105.22</v>
      </c>
      <c r="J33" s="35">
        <v>43860</v>
      </c>
      <c r="K33" s="36">
        <v>5.600000000000005E-2</v>
      </c>
      <c r="L33" s="36">
        <v>1.4748345245747085E-2</v>
      </c>
      <c r="M33" s="36">
        <v>-2.2158318400000043E-2</v>
      </c>
      <c r="N33" s="36">
        <v>4.4525289189629724E-3</v>
      </c>
      <c r="O33" s="36">
        <v>-3.1660952356261651E-3</v>
      </c>
      <c r="Q33" s="26"/>
      <c r="R33" s="27"/>
      <c r="S33" s="27"/>
      <c r="T33" s="27"/>
      <c r="U33" s="27"/>
      <c r="V33" s="27"/>
      <c r="W33" s="27"/>
      <c r="X33" s="27"/>
      <c r="Y33" s="27"/>
    </row>
    <row r="34" spans="2:25" ht="12" customHeight="1">
      <c r="B34" s="28">
        <v>43861</v>
      </c>
      <c r="C34" s="19">
        <v>105.22</v>
      </c>
      <c r="D34" s="19">
        <v>101.96268193285344</v>
      </c>
      <c r="E34" s="19">
        <v>98.25427243</v>
      </c>
      <c r="F34" s="19">
        <v>2274.9727990773385</v>
      </c>
      <c r="G34" s="19">
        <v>3077.28</v>
      </c>
      <c r="H34" s="19">
        <v>103.6</v>
      </c>
      <c r="J34" s="35">
        <v>43861</v>
      </c>
      <c r="K34" s="36">
        <v>5.2200000000000024E-2</v>
      </c>
      <c r="L34" s="36">
        <v>1.9626819328534495E-2</v>
      </c>
      <c r="M34" s="36">
        <v>-1.7457275699999997E-2</v>
      </c>
      <c r="N34" s="36">
        <v>4.6241753811924191E-3</v>
      </c>
      <c r="O34" s="36">
        <v>-2.767497780168604E-3</v>
      </c>
      <c r="Q34" s="26"/>
      <c r="R34" s="27"/>
      <c r="S34" s="27"/>
      <c r="T34" s="27"/>
      <c r="U34" s="27"/>
      <c r="V34" s="27"/>
      <c r="W34" s="27"/>
      <c r="X34" s="27"/>
      <c r="Y34" s="27"/>
    </row>
    <row r="35" spans="2:25" ht="12" customHeight="1">
      <c r="B35" s="28">
        <v>43864</v>
      </c>
      <c r="C35" s="19">
        <v>103.6</v>
      </c>
      <c r="D35" s="19">
        <v>102.22820528693002</v>
      </c>
      <c r="E35" s="19">
        <v>98.51013863</v>
      </c>
      <c r="F35" s="19">
        <v>2275.3615591445264</v>
      </c>
      <c r="G35" s="19">
        <v>3056</v>
      </c>
      <c r="H35" s="19">
        <v>104.1</v>
      </c>
      <c r="J35" s="35">
        <v>43864</v>
      </c>
      <c r="K35" s="36">
        <v>3.6000000000000032E-2</v>
      </c>
      <c r="L35" s="36">
        <v>2.2282052869300184E-2</v>
      </c>
      <c r="M35" s="36">
        <v>-1.4898613700000007E-2</v>
      </c>
      <c r="N35" s="36">
        <v>4.7958511753285471E-3</v>
      </c>
      <c r="O35" s="36">
        <v>-9.6635578225561236E-3</v>
      </c>
      <c r="Q35" s="26"/>
      <c r="R35" s="27"/>
      <c r="S35" s="27"/>
      <c r="T35" s="27"/>
      <c r="U35" s="27"/>
      <c r="V35" s="27"/>
      <c r="W35" s="27"/>
      <c r="X35" s="27"/>
      <c r="Y35" s="27"/>
    </row>
    <row r="36" spans="2:25" ht="12" customHeight="1">
      <c r="B36" s="28">
        <v>43865</v>
      </c>
      <c r="C36" s="19">
        <v>104.1</v>
      </c>
      <c r="D36" s="19">
        <v>102.63743012157036</v>
      </c>
      <c r="E36" s="19">
        <v>98.904479850000001</v>
      </c>
      <c r="F36" s="19">
        <v>2275.7503856452072</v>
      </c>
      <c r="G36" s="19">
        <v>3058.55</v>
      </c>
      <c r="H36" s="19">
        <v>104</v>
      </c>
      <c r="J36" s="35">
        <v>43865</v>
      </c>
      <c r="K36" s="36">
        <v>4.0999999999999925E-2</v>
      </c>
      <c r="L36" s="36">
        <v>2.6374301215703611E-2</v>
      </c>
      <c r="M36" s="36">
        <v>-1.0955201499999956E-2</v>
      </c>
      <c r="N36" s="36">
        <v>4.9675563063837913E-3</v>
      </c>
      <c r="O36" s="36">
        <v>-8.8371972441684266E-3</v>
      </c>
      <c r="Q36" s="26"/>
      <c r="R36" s="27"/>
      <c r="S36" s="27"/>
      <c r="T36" s="27"/>
      <c r="U36" s="27"/>
      <c r="V36" s="27"/>
      <c r="W36" s="27"/>
      <c r="X36" s="27"/>
      <c r="Y36" s="27"/>
    </row>
    <row r="37" spans="2:25" ht="12" customHeight="1">
      <c r="B37" s="28">
        <v>43866</v>
      </c>
      <c r="C37" s="19">
        <v>104</v>
      </c>
      <c r="D37" s="19">
        <v>102.67122404545141</v>
      </c>
      <c r="E37" s="19">
        <v>98.93704468</v>
      </c>
      <c r="F37" s="19">
        <v>2276.1392785907337</v>
      </c>
      <c r="G37" s="19">
        <v>3048.45</v>
      </c>
      <c r="H37" s="19">
        <v>103.5</v>
      </c>
      <c r="J37" s="35">
        <v>43866</v>
      </c>
      <c r="K37" s="36">
        <v>4.0000000000000036E-2</v>
      </c>
      <c r="L37" s="36">
        <v>2.6712240454514147E-2</v>
      </c>
      <c r="M37" s="36">
        <v>-1.062955320000003E-2</v>
      </c>
      <c r="N37" s="36">
        <v>5.1392907793716969E-3</v>
      </c>
      <c r="O37" s="36">
        <v>-1.2110233260527292E-2</v>
      </c>
      <c r="Q37" s="26"/>
      <c r="R37" s="27"/>
      <c r="S37" s="27"/>
      <c r="T37" s="27"/>
      <c r="U37" s="27"/>
      <c r="V37" s="27"/>
      <c r="W37" s="27"/>
      <c r="X37" s="27"/>
      <c r="Y37" s="27"/>
    </row>
    <row r="38" spans="2:25" ht="12" customHeight="1">
      <c r="B38" s="28">
        <v>43867</v>
      </c>
      <c r="C38" s="19">
        <v>103.5</v>
      </c>
      <c r="D38" s="19">
        <v>102.49027696255541</v>
      </c>
      <c r="E38" s="19">
        <v>98.762678690000001</v>
      </c>
      <c r="F38" s="19">
        <v>2276.5282379924606</v>
      </c>
      <c r="G38" s="19">
        <v>3042.87</v>
      </c>
      <c r="H38" s="19">
        <v>100.92</v>
      </c>
      <c r="J38" s="35">
        <v>43867</v>
      </c>
      <c r="K38" s="36">
        <v>3.499999999999992E-2</v>
      </c>
      <c r="L38" s="36">
        <v>2.4902769625554155E-2</v>
      </c>
      <c r="M38" s="36">
        <v>-1.2373213099999947E-2</v>
      </c>
      <c r="N38" s="36">
        <v>5.311054599306253E-3</v>
      </c>
      <c r="O38" s="36">
        <v>-1.3918504643822494E-2</v>
      </c>
      <c r="Q38" s="26"/>
      <c r="R38" s="27"/>
      <c r="S38" s="27"/>
      <c r="T38" s="27"/>
      <c r="U38" s="27"/>
      <c r="V38" s="27"/>
      <c r="W38" s="27"/>
      <c r="X38" s="27"/>
      <c r="Y38" s="27"/>
    </row>
    <row r="39" spans="2:25" ht="12" customHeight="1">
      <c r="B39" s="28">
        <v>43868</v>
      </c>
      <c r="C39" s="19">
        <v>100.92</v>
      </c>
      <c r="D39" s="19">
        <v>102.48756327502781</v>
      </c>
      <c r="E39" s="19">
        <v>98.760063700000003</v>
      </c>
      <c r="F39" s="19">
        <v>2276.9172638617438</v>
      </c>
      <c r="G39" s="19">
        <v>3028.28</v>
      </c>
      <c r="H39" s="19">
        <v>103</v>
      </c>
      <c r="J39" s="35">
        <v>43868</v>
      </c>
      <c r="K39" s="36">
        <v>9.200000000000097E-3</v>
      </c>
      <c r="L39" s="36">
        <v>2.4875632750278154E-2</v>
      </c>
      <c r="M39" s="36">
        <v>-1.2399362999999997E-2</v>
      </c>
      <c r="N39" s="36">
        <v>5.4828477712021151E-3</v>
      </c>
      <c r="O39" s="36">
        <v>-1.8646583404087091E-2</v>
      </c>
      <c r="Q39" s="26"/>
      <c r="R39" s="27"/>
      <c r="S39" s="27"/>
      <c r="T39" s="27"/>
      <c r="U39" s="27"/>
      <c r="V39" s="27"/>
      <c r="W39" s="27"/>
      <c r="X39" s="27"/>
      <c r="Y39" s="27"/>
    </row>
    <row r="40" spans="2:25" ht="12" customHeight="1">
      <c r="B40" s="28">
        <v>43871</v>
      </c>
      <c r="C40" s="19">
        <v>103</v>
      </c>
      <c r="D40" s="19">
        <v>101.78723332078455</v>
      </c>
      <c r="E40" s="19">
        <v>98.085204930000003</v>
      </c>
      <c r="F40" s="19">
        <v>2277.2846902034075</v>
      </c>
      <c r="G40" s="19">
        <v>3004.57</v>
      </c>
      <c r="H40" s="19">
        <v>102.77</v>
      </c>
      <c r="J40" s="35">
        <v>43871</v>
      </c>
      <c r="K40" s="36">
        <v>3.0000000000000027E-2</v>
      </c>
      <c r="L40" s="36">
        <v>1.7872333207845426E-2</v>
      </c>
      <c r="M40" s="36">
        <v>-1.9147950699999972E-2</v>
      </c>
      <c r="N40" s="36">
        <v>5.6451026279005223E-3</v>
      </c>
      <c r="O40" s="36">
        <v>-2.6330116468232134E-2</v>
      </c>
      <c r="Q40" s="26"/>
      <c r="R40" s="27"/>
      <c r="S40" s="27"/>
      <c r="T40" s="27"/>
      <c r="U40" s="27"/>
      <c r="V40" s="27"/>
      <c r="W40" s="27"/>
      <c r="X40" s="27"/>
      <c r="Y40" s="27"/>
    </row>
    <row r="41" spans="2:25" ht="12" customHeight="1">
      <c r="B41" s="28">
        <v>43872</v>
      </c>
      <c r="C41" s="19">
        <v>102.77</v>
      </c>
      <c r="D41" s="19">
        <v>101.84813464804093</v>
      </c>
      <c r="E41" s="19">
        <v>98.143891260000004</v>
      </c>
      <c r="F41" s="19">
        <v>2277.6521758366925</v>
      </c>
      <c r="G41" s="19">
        <v>3020.31</v>
      </c>
      <c r="H41" s="19">
        <v>104.86</v>
      </c>
      <c r="J41" s="35">
        <v>43872</v>
      </c>
      <c r="K41" s="36">
        <v>2.7700000000000058E-2</v>
      </c>
      <c r="L41" s="36">
        <v>1.8481346480409222E-2</v>
      </c>
      <c r="M41" s="36">
        <v>-1.8561087399999954E-2</v>
      </c>
      <c r="N41" s="36">
        <v>5.8073836676797441E-3</v>
      </c>
      <c r="O41" s="36">
        <v>-2.1229365290263313E-2</v>
      </c>
      <c r="Q41" s="26"/>
      <c r="R41" s="27"/>
      <c r="S41" s="27"/>
      <c r="T41" s="27"/>
      <c r="U41" s="27"/>
      <c r="V41" s="27"/>
      <c r="W41" s="27"/>
      <c r="X41" s="27"/>
      <c r="Y41" s="27"/>
    </row>
    <row r="42" spans="2:25" ht="12" customHeight="1">
      <c r="B42" s="28">
        <v>43873</v>
      </c>
      <c r="C42" s="19">
        <v>104.86</v>
      </c>
      <c r="D42" s="19">
        <v>102.10262690142339</v>
      </c>
      <c r="E42" s="19">
        <v>98.399544230000004</v>
      </c>
      <c r="F42" s="19">
        <v>2278.0197207711672</v>
      </c>
      <c r="G42" s="19">
        <v>3034.2</v>
      </c>
      <c r="H42" s="19">
        <v>104</v>
      </c>
      <c r="J42" s="35">
        <v>43873</v>
      </c>
      <c r="K42" s="36">
        <v>4.8599999999999977E-2</v>
      </c>
      <c r="L42" s="36">
        <v>2.1026269014233989E-2</v>
      </c>
      <c r="M42" s="36">
        <v>-1.6004557699999977E-2</v>
      </c>
      <c r="N42" s="36">
        <v>5.9696908947646232E-3</v>
      </c>
      <c r="O42" s="36">
        <v>-1.6728130610340286E-2</v>
      </c>
      <c r="Q42" s="26"/>
      <c r="R42" s="27"/>
      <c r="S42" s="27"/>
      <c r="T42" s="27"/>
      <c r="U42" s="27"/>
      <c r="V42" s="27"/>
      <c r="W42" s="27"/>
      <c r="X42" s="27"/>
      <c r="Y42" s="27"/>
    </row>
    <row r="43" spans="2:25" ht="12" customHeight="1">
      <c r="B43" s="28">
        <v>43874</v>
      </c>
      <c r="C43" s="19">
        <v>104</v>
      </c>
      <c r="D43" s="19">
        <v>102.21724000715511</v>
      </c>
      <c r="E43" s="19">
        <v>98.510000520000006</v>
      </c>
      <c r="F43" s="19">
        <v>2278.3873250164006</v>
      </c>
      <c r="G43" s="19">
        <v>3039.6</v>
      </c>
      <c r="H43" s="19">
        <v>105.9</v>
      </c>
      <c r="J43" s="35">
        <v>43874</v>
      </c>
      <c r="K43" s="36">
        <v>4.0000000000000036E-2</v>
      </c>
      <c r="L43" s="36">
        <v>2.2172400071551079E-2</v>
      </c>
      <c r="M43" s="36">
        <v>-1.4899994799999927E-2</v>
      </c>
      <c r="N43" s="36">
        <v>6.1320243133815566E-3</v>
      </c>
      <c r="O43" s="36">
        <v>-1.4978190561990123E-2</v>
      </c>
      <c r="Q43" s="26"/>
      <c r="R43" s="27"/>
      <c r="S43" s="27"/>
      <c r="T43" s="27"/>
      <c r="U43" s="27"/>
      <c r="V43" s="27"/>
      <c r="W43" s="27"/>
      <c r="X43" s="27"/>
      <c r="Y43" s="27"/>
    </row>
    <row r="44" spans="2:25" ht="12" customHeight="1">
      <c r="B44" s="28">
        <v>43875</v>
      </c>
      <c r="C44" s="19">
        <v>105.9</v>
      </c>
      <c r="D44" s="19">
        <v>102.61939701438246</v>
      </c>
      <c r="E44" s="19">
        <v>98.897571999999997</v>
      </c>
      <c r="F44" s="19">
        <v>2278.7549885819635</v>
      </c>
      <c r="G44" s="19">
        <v>3048.93</v>
      </c>
      <c r="H44" s="19">
        <v>105.11</v>
      </c>
      <c r="J44" s="35">
        <v>43875</v>
      </c>
      <c r="K44" s="36">
        <v>5.9000000000000163E-2</v>
      </c>
      <c r="L44" s="36">
        <v>2.6193970143824519E-2</v>
      </c>
      <c r="M44" s="36">
        <v>-1.1024279999999997E-2</v>
      </c>
      <c r="N44" s="36">
        <v>6.2943839277562752E-3</v>
      </c>
      <c r="O44" s="36">
        <v>-1.1954683034007263E-2</v>
      </c>
      <c r="Q44" s="26"/>
      <c r="R44" s="27"/>
      <c r="S44" s="27"/>
      <c r="T44" s="27"/>
      <c r="U44" s="27"/>
      <c r="V44" s="27"/>
      <c r="W44" s="27"/>
      <c r="X44" s="27"/>
      <c r="Y44" s="27"/>
    </row>
    <row r="45" spans="2:25" ht="12" customHeight="1">
      <c r="B45" s="28">
        <v>43878</v>
      </c>
      <c r="C45" s="19">
        <v>105.11</v>
      </c>
      <c r="D45" s="19">
        <v>102.27871503839907</v>
      </c>
      <c r="E45" s="19">
        <v>98.569245960000003</v>
      </c>
      <c r="F45" s="19">
        <v>2279.1227114774288</v>
      </c>
      <c r="G45" s="19">
        <v>3046.95</v>
      </c>
      <c r="H45" s="19">
        <v>104.7</v>
      </c>
      <c r="J45" s="35">
        <v>43878</v>
      </c>
      <c r="K45" s="36">
        <v>5.1099999999999923E-2</v>
      </c>
      <c r="L45" s="36">
        <v>2.2787150383990706E-2</v>
      </c>
      <c r="M45" s="36">
        <v>-1.430754039999993E-2</v>
      </c>
      <c r="N45" s="36">
        <v>6.4567697421165082E-3</v>
      </c>
      <c r="O45" s="36">
        <v>-1.2596327718402356E-2</v>
      </c>
      <c r="Q45" s="26"/>
      <c r="R45" s="27"/>
      <c r="S45" s="27"/>
      <c r="T45" s="27"/>
      <c r="U45" s="27"/>
      <c r="V45" s="27"/>
      <c r="W45" s="27"/>
      <c r="X45" s="27"/>
      <c r="Y45" s="27"/>
    </row>
    <row r="46" spans="2:25" ht="12" customHeight="1">
      <c r="B46" s="28">
        <v>43879</v>
      </c>
      <c r="C46" s="19">
        <v>105.39501147943686</v>
      </c>
      <c r="D46" s="19">
        <v>102.02508560334797</v>
      </c>
      <c r="E46" s="19">
        <v>98.324815218404737</v>
      </c>
      <c r="F46" s="19">
        <v>2279.4904937123706</v>
      </c>
      <c r="G46" s="19">
        <v>3025.36</v>
      </c>
      <c r="H46" s="19">
        <v>102.7</v>
      </c>
      <c r="J46" s="35">
        <v>43879</v>
      </c>
      <c r="K46" s="36">
        <v>5.395011479436862E-2</v>
      </c>
      <c r="L46" s="36">
        <v>2.0250856033479758E-2</v>
      </c>
      <c r="M46" s="36">
        <v>-1.6751847815952625E-2</v>
      </c>
      <c r="N46" s="36">
        <v>6.619181760690207E-3</v>
      </c>
      <c r="O46" s="36">
        <v>-1.9592847282083881E-2</v>
      </c>
      <c r="Q46" s="26"/>
      <c r="R46" s="27"/>
      <c r="S46" s="27"/>
      <c r="T46" s="27"/>
      <c r="U46" s="27"/>
      <c r="V46" s="27"/>
      <c r="W46" s="27"/>
      <c r="X46" s="27"/>
      <c r="Y46" s="27"/>
    </row>
    <row r="47" spans="2:25" ht="12" customHeight="1">
      <c r="B47" s="28">
        <v>43880</v>
      </c>
      <c r="C47" s="19">
        <v>103.38173523341132</v>
      </c>
      <c r="D47" s="19">
        <v>101.7817677011374</v>
      </c>
      <c r="E47" s="19">
        <v>98.090322028492622</v>
      </c>
      <c r="F47" s="19">
        <v>2279.8583352963642</v>
      </c>
      <c r="G47" s="19">
        <v>3012.92</v>
      </c>
      <c r="H47" s="19">
        <v>102.3</v>
      </c>
      <c r="J47" s="35">
        <v>43880</v>
      </c>
      <c r="K47" s="36">
        <v>3.3817352334113204E-2</v>
      </c>
      <c r="L47" s="36">
        <v>1.7817677011374045E-2</v>
      </c>
      <c r="M47" s="36">
        <v>-1.9096779715073731E-2</v>
      </c>
      <c r="N47" s="36">
        <v>6.781619987705545E-3</v>
      </c>
      <c r="O47" s="36">
        <v>-2.3624190652727695E-2</v>
      </c>
      <c r="Q47" s="26"/>
      <c r="R47" s="27"/>
      <c r="S47" s="27"/>
      <c r="T47" s="27"/>
      <c r="U47" s="27"/>
      <c r="V47" s="27"/>
      <c r="W47" s="27"/>
      <c r="X47" s="27"/>
      <c r="Y47" s="27"/>
    </row>
    <row r="48" spans="2:25" ht="12" customHeight="1">
      <c r="B48" s="28">
        <v>43881</v>
      </c>
      <c r="C48" s="19">
        <v>102.97907998420621</v>
      </c>
      <c r="D48" s="19">
        <v>101.72262499653901</v>
      </c>
      <c r="E48" s="19">
        <v>98.033324325753497</v>
      </c>
      <c r="F48" s="19">
        <v>2280.226236238987</v>
      </c>
      <c r="G48" s="19">
        <v>3013.12</v>
      </c>
      <c r="H48" s="19">
        <v>103.68</v>
      </c>
      <c r="J48" s="35">
        <v>43881</v>
      </c>
      <c r="K48" s="36">
        <v>2.9790799842062121E-2</v>
      </c>
      <c r="L48" s="36">
        <v>1.7226249965390128E-2</v>
      </c>
      <c r="M48" s="36">
        <v>-1.9666756742464986E-2</v>
      </c>
      <c r="N48" s="36">
        <v>6.9440844273922497E-3</v>
      </c>
      <c r="O48" s="36">
        <v>-2.3559378058344405E-2</v>
      </c>
      <c r="Q48" s="26"/>
      <c r="R48" s="27"/>
      <c r="S48" s="27"/>
      <c r="T48" s="27"/>
      <c r="U48" s="27"/>
      <c r="V48" s="27"/>
      <c r="W48" s="27"/>
      <c r="X48" s="27"/>
      <c r="Y48" s="27"/>
    </row>
    <row r="49" spans="2:25" ht="12" customHeight="1">
      <c r="B49" s="28">
        <v>43882</v>
      </c>
      <c r="C49" s="19">
        <v>104.36824059396383</v>
      </c>
      <c r="D49" s="19">
        <v>101.5373913752868</v>
      </c>
      <c r="E49" s="19">
        <v>97.854808802104074</v>
      </c>
      <c r="F49" s="19">
        <v>2280.5941965498178</v>
      </c>
      <c r="G49" s="19">
        <v>3017.57</v>
      </c>
      <c r="H49" s="19">
        <v>102.95</v>
      </c>
      <c r="J49" s="35">
        <v>43882</v>
      </c>
      <c r="K49" s="36">
        <v>4.3682405939638347E-2</v>
      </c>
      <c r="L49" s="36">
        <v>1.5373913752868118E-2</v>
      </c>
      <c r="M49" s="36">
        <v>-2.1451911978959237E-2</v>
      </c>
      <c r="N49" s="36">
        <v>7.106575083980049E-3</v>
      </c>
      <c r="O49" s="36">
        <v>-2.2117297833314953E-2</v>
      </c>
      <c r="Q49" s="26"/>
      <c r="R49" s="27"/>
      <c r="S49" s="27"/>
      <c r="T49" s="27"/>
      <c r="U49" s="27"/>
      <c r="V49" s="27"/>
      <c r="W49" s="27"/>
      <c r="X49" s="27"/>
      <c r="Y49" s="27"/>
    </row>
    <row r="50" spans="2:25" ht="12" customHeight="1">
      <c r="B50" s="28">
        <v>43887</v>
      </c>
      <c r="C50" s="19">
        <v>103.63339476416451</v>
      </c>
      <c r="D50" s="19">
        <v>100.51314101759682</v>
      </c>
      <c r="E50" s="19">
        <v>96.867706203153176</v>
      </c>
      <c r="F50" s="19">
        <v>2280.9622162384367</v>
      </c>
      <c r="G50" s="19">
        <v>2972.68</v>
      </c>
      <c r="H50" s="19">
        <v>99.01</v>
      </c>
      <c r="J50" s="35">
        <v>43887</v>
      </c>
      <c r="K50" s="36">
        <v>3.6333947641645103E-2</v>
      </c>
      <c r="L50" s="36">
        <v>5.1314101759682984E-3</v>
      </c>
      <c r="M50" s="36">
        <v>-3.132293796846819E-2</v>
      </c>
      <c r="N50" s="36">
        <v>7.2690919616993366E-3</v>
      </c>
      <c r="O50" s="36">
        <v>-3.6664484642655815E-2</v>
      </c>
      <c r="Q50" s="26"/>
      <c r="R50" s="27"/>
      <c r="S50" s="27"/>
      <c r="T50" s="27"/>
      <c r="U50" s="27"/>
      <c r="V50" s="27"/>
      <c r="W50" s="27"/>
      <c r="X50" s="27"/>
      <c r="Y50" s="27"/>
    </row>
    <row r="51" spans="2:25" ht="12" customHeight="1">
      <c r="B51" s="28">
        <v>43888</v>
      </c>
      <c r="C51" s="19">
        <v>99.667240559494203</v>
      </c>
      <c r="D51" s="19">
        <v>100.76982102864322</v>
      </c>
      <c r="E51" s="19">
        <v>97.115076881718608</v>
      </c>
      <c r="F51" s="19">
        <v>2281.3302953144257</v>
      </c>
      <c r="G51" s="19">
        <v>2972.46</v>
      </c>
      <c r="H51" s="19">
        <v>100.96</v>
      </c>
      <c r="J51" s="35">
        <v>43888</v>
      </c>
      <c r="K51" s="36">
        <v>-3.3275944050579209E-3</v>
      </c>
      <c r="L51" s="36">
        <v>7.6982102864322499E-3</v>
      </c>
      <c r="M51" s="36">
        <v>-2.8849231182813906E-2</v>
      </c>
      <c r="N51" s="36">
        <v>7.4316350647820606E-3</v>
      </c>
      <c r="O51" s="36">
        <v>-3.6735778496477467E-2</v>
      </c>
      <c r="Q51" s="26"/>
      <c r="R51" s="27"/>
      <c r="S51" s="27"/>
      <c r="T51" s="27"/>
      <c r="U51" s="27"/>
      <c r="V51" s="27"/>
      <c r="W51" s="27"/>
      <c r="X51" s="27"/>
      <c r="Y51" s="27"/>
    </row>
    <row r="52" spans="2:25" ht="12" customHeight="1">
      <c r="B52" s="28">
        <v>43889</v>
      </c>
      <c r="C52" s="19">
        <v>101.6301848993691</v>
      </c>
      <c r="D52" s="19">
        <v>100.93336682457431</v>
      </c>
      <c r="E52" s="19">
        <v>97.155896812585368</v>
      </c>
      <c r="F52" s="19">
        <v>2281.6984337873678</v>
      </c>
      <c r="G52" s="19">
        <v>2963.81</v>
      </c>
      <c r="H52" s="19">
        <v>100.2</v>
      </c>
      <c r="J52" s="35">
        <v>43889</v>
      </c>
      <c r="K52" s="36">
        <v>1.6301848993691026E-2</v>
      </c>
      <c r="L52" s="36">
        <v>9.3336682457429987E-3</v>
      </c>
      <c r="M52" s="36">
        <v>-2.8441031874146372E-2</v>
      </c>
      <c r="N52" s="36">
        <v>7.594204397459503E-3</v>
      </c>
      <c r="O52" s="36">
        <v>-3.9538923203557008E-2</v>
      </c>
      <c r="Q52" s="26"/>
      <c r="R52" s="27"/>
      <c r="S52" s="27"/>
      <c r="T52" s="27"/>
      <c r="U52" s="27"/>
      <c r="V52" s="27"/>
      <c r="W52" s="27"/>
      <c r="X52" s="27"/>
      <c r="Y52" s="27"/>
    </row>
    <row r="53" spans="2:25" ht="12" customHeight="1">
      <c r="B53" s="28">
        <v>43892</v>
      </c>
      <c r="C53" s="19">
        <v>100.86513992587939</v>
      </c>
      <c r="D53" s="19">
        <v>101.15131307190063</v>
      </c>
      <c r="E53" s="19">
        <v>97.365686337913772</v>
      </c>
      <c r="F53" s="19">
        <v>2282.066631666848</v>
      </c>
      <c r="G53" s="19">
        <v>2985.33</v>
      </c>
      <c r="H53" s="19">
        <v>100.04</v>
      </c>
      <c r="J53" s="35">
        <v>43892</v>
      </c>
      <c r="K53" s="36">
        <v>8.6513992587939903E-3</v>
      </c>
      <c r="L53" s="36">
        <v>1.1513130719006393E-2</v>
      </c>
      <c r="M53" s="36">
        <v>-2.6343136620862295E-2</v>
      </c>
      <c r="N53" s="36">
        <v>7.7567999639647223E-3</v>
      </c>
      <c r="O53" s="36">
        <v>-3.2565088047909585E-2</v>
      </c>
      <c r="Q53" s="26"/>
      <c r="R53" s="27"/>
      <c r="S53" s="27"/>
      <c r="T53" s="27"/>
      <c r="U53" s="27"/>
      <c r="V53" s="27"/>
      <c r="W53" s="27"/>
      <c r="X53" s="27"/>
      <c r="Y53" s="27"/>
    </row>
    <row r="54" spans="2:25" ht="12" customHeight="1">
      <c r="B54" s="28">
        <v>43893</v>
      </c>
      <c r="C54" s="19">
        <v>100.70407782619736</v>
      </c>
      <c r="D54" s="19">
        <v>101.23661098193199</v>
      </c>
      <c r="E54" s="19">
        <v>97.447791940907678</v>
      </c>
      <c r="F54" s="19">
        <v>2282.434888962453</v>
      </c>
      <c r="G54" s="19">
        <v>2999.09</v>
      </c>
      <c r="H54" s="19">
        <v>99.93</v>
      </c>
      <c r="J54" s="35">
        <v>43893</v>
      </c>
      <c r="K54" s="36">
        <v>7.0407782619736903E-3</v>
      </c>
      <c r="L54" s="36">
        <v>1.2366109819319959E-2</v>
      </c>
      <c r="M54" s="36">
        <v>-2.5522080590923202E-2</v>
      </c>
      <c r="N54" s="36">
        <v>7.9194217685309987E-3</v>
      </c>
      <c r="O54" s="36">
        <v>-2.8105981554335635E-2</v>
      </c>
      <c r="Q54" s="26"/>
      <c r="R54" s="27"/>
      <c r="S54" s="27"/>
      <c r="T54" s="27"/>
      <c r="U54" s="27"/>
      <c r="V54" s="27"/>
      <c r="W54" s="27"/>
      <c r="X54" s="27"/>
      <c r="Y54" s="27"/>
    </row>
    <row r="55" spans="2:25" ht="12" customHeight="1">
      <c r="B55" s="28">
        <v>43894</v>
      </c>
      <c r="C55" s="19">
        <v>100.59334763266595</v>
      </c>
      <c r="D55" s="19">
        <v>101.39932922742011</v>
      </c>
      <c r="E55" s="19">
        <v>97.60442039357433</v>
      </c>
      <c r="F55" s="19">
        <v>2282.8032056837706</v>
      </c>
      <c r="G55" s="19">
        <v>3002.8</v>
      </c>
      <c r="H55" s="19">
        <v>100.4</v>
      </c>
      <c r="J55" s="35">
        <v>43894</v>
      </c>
      <c r="K55" s="36">
        <v>5.9334763266596369E-3</v>
      </c>
      <c r="L55" s="36">
        <v>1.3993292274201208E-2</v>
      </c>
      <c r="M55" s="36">
        <v>-2.3955796064256685E-2</v>
      </c>
      <c r="N55" s="36">
        <v>8.0820698153925008E-3</v>
      </c>
      <c r="O55" s="36">
        <v>-2.69037079285247E-2</v>
      </c>
      <c r="Q55" s="26"/>
      <c r="R55" s="27"/>
      <c r="S55" s="27"/>
      <c r="T55" s="27"/>
      <c r="U55" s="27"/>
      <c r="V55" s="27"/>
      <c r="W55" s="27"/>
      <c r="X55" s="27"/>
      <c r="Y55" s="27"/>
    </row>
    <row r="56" spans="2:25" ht="12" customHeight="1">
      <c r="B56" s="28">
        <v>43895</v>
      </c>
      <c r="C56" s="19">
        <v>101.06646755048196</v>
      </c>
      <c r="D56" s="19">
        <v>101.28011215608204</v>
      </c>
      <c r="E56" s="19">
        <v>97.489665066910632</v>
      </c>
      <c r="F56" s="19">
        <v>2283.17158184039</v>
      </c>
      <c r="G56" s="19">
        <v>2993.95</v>
      </c>
      <c r="H56" s="19">
        <v>100.01</v>
      </c>
      <c r="J56" s="35">
        <v>43895</v>
      </c>
      <c r="K56" s="36">
        <v>1.0664675504819643E-2</v>
      </c>
      <c r="L56" s="36">
        <v>1.2801121560820361E-2</v>
      </c>
      <c r="M56" s="36">
        <v>-2.5103349330893643E-2</v>
      </c>
      <c r="N56" s="36">
        <v>8.2447441087836193E-3</v>
      </c>
      <c r="O56" s="36">
        <v>-2.9771665229987643E-2</v>
      </c>
      <c r="Q56" s="26"/>
      <c r="R56" s="27"/>
      <c r="S56" s="27"/>
      <c r="T56" s="27"/>
      <c r="U56" s="27"/>
      <c r="V56" s="27"/>
      <c r="W56" s="27"/>
      <c r="X56" s="27"/>
      <c r="Y56" s="27"/>
    </row>
    <row r="57" spans="2:25" ht="12" customHeight="1">
      <c r="B57" s="28">
        <v>43896</v>
      </c>
      <c r="C57" s="19">
        <v>100.67387868250697</v>
      </c>
      <c r="D57" s="19">
        <v>100.96687286224625</v>
      </c>
      <c r="E57" s="19">
        <v>97.188148873931056</v>
      </c>
      <c r="F57" s="19">
        <v>2283.5400174419028</v>
      </c>
      <c r="G57" s="19">
        <v>2966.33</v>
      </c>
      <c r="H57" s="19">
        <v>100.5</v>
      </c>
      <c r="J57" s="35">
        <v>43896</v>
      </c>
      <c r="K57" s="36">
        <v>6.7387868250696759E-3</v>
      </c>
      <c r="L57" s="36">
        <v>9.6687286224623747E-3</v>
      </c>
      <c r="M57" s="36">
        <v>-2.8118511260689427E-2</v>
      </c>
      <c r="N57" s="36">
        <v>8.407444652940077E-3</v>
      </c>
      <c r="O57" s="36">
        <v>-3.872228451432691E-2</v>
      </c>
      <c r="Q57" s="26"/>
      <c r="R57" s="27"/>
      <c r="S57" s="27"/>
      <c r="T57" s="27"/>
      <c r="U57" s="27"/>
      <c r="V57" s="27"/>
      <c r="W57" s="27"/>
      <c r="X57" s="27"/>
      <c r="Y57" s="27"/>
    </row>
    <row r="58" spans="2:25" ht="12" customHeight="1">
      <c r="B58" s="28">
        <v>43899</v>
      </c>
      <c r="C58" s="19">
        <v>101.16713136278322</v>
      </c>
      <c r="D58" s="19">
        <v>99.226070584009449</v>
      </c>
      <c r="E58" s="19">
        <v>95.512496789428226</v>
      </c>
      <c r="F58" s="19">
        <v>2283.9085124979015</v>
      </c>
      <c r="G58" s="19">
        <v>2861.03</v>
      </c>
      <c r="H58" s="19">
        <v>97.35</v>
      </c>
      <c r="J58" s="35">
        <v>43899</v>
      </c>
      <c r="K58" s="36">
        <v>1.1671313627832136E-2</v>
      </c>
      <c r="L58" s="36">
        <v>-7.7392941599054854E-3</v>
      </c>
      <c r="M58" s="36">
        <v>-4.4875032105717749E-2</v>
      </c>
      <c r="N58" s="36">
        <v>8.5701714520978189E-3</v>
      </c>
      <c r="O58" s="36">
        <v>-7.284611545715558E-2</v>
      </c>
      <c r="Q58" s="26"/>
      <c r="R58" s="27"/>
      <c r="S58" s="27"/>
      <c r="T58" s="27"/>
      <c r="U58" s="27"/>
      <c r="V58" s="27"/>
      <c r="W58" s="27"/>
      <c r="X58" s="27"/>
      <c r="Y58" s="27"/>
    </row>
    <row r="59" spans="2:25" ht="12" customHeight="1">
      <c r="B59" s="28">
        <v>43900</v>
      </c>
      <c r="C59" s="19">
        <v>97.996221275292996</v>
      </c>
      <c r="D59" s="19">
        <v>99.698842844316019</v>
      </c>
      <c r="E59" s="19">
        <v>95.967575366347489</v>
      </c>
      <c r="F59" s="19">
        <v>2284.2770670179798</v>
      </c>
      <c r="G59" s="19">
        <v>2901.68</v>
      </c>
      <c r="H59" s="19">
        <v>99.5</v>
      </c>
      <c r="J59" s="35">
        <v>43900</v>
      </c>
      <c r="K59" s="36">
        <v>-2.003778724707006E-2</v>
      </c>
      <c r="L59" s="36">
        <v>-3.0115715568398427E-3</v>
      </c>
      <c r="M59" s="36">
        <v>-4.0324246336525094E-2</v>
      </c>
      <c r="N59" s="36">
        <v>8.7329245104934561E-3</v>
      </c>
      <c r="O59" s="36">
        <v>-5.9672955648741755E-2</v>
      </c>
      <c r="Q59" s="26"/>
      <c r="R59" s="27"/>
      <c r="S59" s="27"/>
      <c r="T59" s="27"/>
      <c r="U59" s="27"/>
      <c r="V59" s="27"/>
      <c r="W59" s="27"/>
      <c r="X59" s="27"/>
      <c r="Y59" s="27"/>
    </row>
    <row r="60" spans="2:25" ht="12" customHeight="1">
      <c r="B60" s="28">
        <v>43901</v>
      </c>
      <c r="C60" s="19">
        <v>100.16049323977046</v>
      </c>
      <c r="D60" s="19">
        <v>98.808773369375245</v>
      </c>
      <c r="E60" s="19">
        <v>95.110817083294521</v>
      </c>
      <c r="F60" s="19">
        <v>2284.6456810117347</v>
      </c>
      <c r="G60" s="19">
        <v>2848.51</v>
      </c>
      <c r="H60" s="19">
        <v>98.1</v>
      </c>
      <c r="J60" s="35">
        <v>43901</v>
      </c>
      <c r="K60" s="36">
        <v>1.6049323977045393E-3</v>
      </c>
      <c r="L60" s="36">
        <v>-1.1912266306247532E-2</v>
      </c>
      <c r="M60" s="36">
        <v>-4.8891829167054812E-2</v>
      </c>
      <c r="N60" s="36">
        <v>8.8957038323649318E-3</v>
      </c>
      <c r="O60" s="36">
        <v>-7.6903383865552732E-2</v>
      </c>
      <c r="Q60" s="26"/>
      <c r="R60" s="27"/>
      <c r="S60" s="27"/>
      <c r="T60" s="27"/>
      <c r="U60" s="27"/>
      <c r="V60" s="27"/>
      <c r="W60" s="27"/>
      <c r="X60" s="27"/>
      <c r="Y60" s="27"/>
    </row>
    <row r="61" spans="2:25" ht="12" customHeight="1">
      <c r="B61" s="28">
        <v>43902</v>
      </c>
      <c r="C61" s="19">
        <v>98.751199867552572</v>
      </c>
      <c r="D61" s="19">
        <v>94.542897096569973</v>
      </c>
      <c r="E61" s="19">
        <v>91.004592868102506</v>
      </c>
      <c r="F61" s="19">
        <v>2285.0143544887619</v>
      </c>
      <c r="G61" s="19">
        <v>2661.41</v>
      </c>
      <c r="H61" s="19">
        <v>87.5</v>
      </c>
      <c r="J61" s="35">
        <v>43902</v>
      </c>
      <c r="K61" s="36">
        <v>-1.2488001324474252E-2</v>
      </c>
      <c r="L61" s="36">
        <v>-5.4571029034300222E-2</v>
      </c>
      <c r="M61" s="36">
        <v>-8.9954071318974926E-2</v>
      </c>
      <c r="N61" s="36">
        <v>9.0585094219497453E-3</v>
      </c>
      <c r="O61" s="36">
        <v>-0.137535565911168</v>
      </c>
      <c r="Q61" s="26"/>
      <c r="R61" s="27"/>
      <c r="S61" s="27"/>
      <c r="T61" s="27"/>
      <c r="U61" s="27"/>
      <c r="V61" s="27"/>
      <c r="W61" s="27"/>
      <c r="X61" s="27"/>
      <c r="Y61" s="27"/>
    </row>
    <row r="62" spans="2:25" ht="12" customHeight="1">
      <c r="B62" s="28">
        <v>43903</v>
      </c>
      <c r="C62" s="19">
        <v>88.08083576361723</v>
      </c>
      <c r="D62" s="19">
        <v>94.93676415443079</v>
      </c>
      <c r="E62" s="19">
        <v>91.383719300077274</v>
      </c>
      <c r="F62" s="19">
        <v>2285.3830874586611</v>
      </c>
      <c r="G62" s="19">
        <v>2701.07</v>
      </c>
      <c r="H62" s="19">
        <v>87.9</v>
      </c>
      <c r="J62" s="35">
        <v>43903</v>
      </c>
      <c r="K62" s="36">
        <v>-0.11919164236382773</v>
      </c>
      <c r="L62" s="36">
        <v>-5.0632358455692139E-2</v>
      </c>
      <c r="M62" s="36">
        <v>-8.6162806999227293E-2</v>
      </c>
      <c r="N62" s="36">
        <v>9.2213412834871722E-3</v>
      </c>
      <c r="O62" s="36">
        <v>-0.12468322844495139</v>
      </c>
      <c r="Q62" s="26"/>
      <c r="R62" s="27"/>
      <c r="S62" s="27"/>
      <c r="T62" s="27"/>
      <c r="U62" s="27"/>
      <c r="V62" s="27"/>
      <c r="W62" s="27"/>
      <c r="X62" s="27"/>
      <c r="Y62" s="27"/>
    </row>
    <row r="63" spans="2:25" ht="12" customHeight="1">
      <c r="B63" s="28">
        <v>43906</v>
      </c>
      <c r="C63" s="19">
        <v>88.483491012822356</v>
      </c>
      <c r="D63" s="19">
        <v>91.866610156447791</v>
      </c>
      <c r="E63" s="19">
        <v>88.412991715860016</v>
      </c>
      <c r="F63" s="19">
        <v>2285.7518799310324</v>
      </c>
      <c r="G63" s="19">
        <v>2575.81</v>
      </c>
      <c r="H63" s="19">
        <v>83.5</v>
      </c>
      <c r="J63" s="35">
        <v>43906</v>
      </c>
      <c r="K63" s="36">
        <v>-0.11516508987177643</v>
      </c>
      <c r="L63" s="36">
        <v>-8.1333898435522078E-2</v>
      </c>
      <c r="M63" s="36">
        <v>-0.11587008284139988</v>
      </c>
      <c r="N63" s="36">
        <v>9.3841994212167101E-3</v>
      </c>
      <c r="O63" s="36">
        <v>-0.16527535630723766</v>
      </c>
      <c r="Q63" s="26"/>
      <c r="R63" s="27"/>
      <c r="S63" s="27"/>
      <c r="T63" s="27"/>
      <c r="U63" s="27"/>
      <c r="V63" s="27"/>
      <c r="W63" s="27"/>
      <c r="X63" s="27"/>
      <c r="Y63" s="27"/>
    </row>
    <row r="64" spans="2:25" ht="12" customHeight="1">
      <c r="B64" s="28">
        <v>43907</v>
      </c>
      <c r="C64" s="19">
        <v>84.054283271566163</v>
      </c>
      <c r="D64" s="19">
        <v>90.335425201050484</v>
      </c>
      <c r="E64" s="19">
        <v>86.939369879303214</v>
      </c>
      <c r="F64" s="19">
        <v>2286.1207319154778</v>
      </c>
      <c r="G64" s="19">
        <v>2520.9</v>
      </c>
      <c r="H64" s="19">
        <v>82.6</v>
      </c>
      <c r="J64" s="35">
        <v>43907</v>
      </c>
      <c r="K64" s="36">
        <v>-0.15945716728433834</v>
      </c>
      <c r="L64" s="36">
        <v>-9.6645747989495212E-2</v>
      </c>
      <c r="M64" s="36">
        <v>-0.13060630120696781</v>
      </c>
      <c r="N64" s="36">
        <v>9.5470838393783009E-3</v>
      </c>
      <c r="O64" s="36">
        <v>-0.18306965409518383</v>
      </c>
      <c r="Q64" s="26"/>
      <c r="R64" s="27"/>
      <c r="S64" s="27"/>
      <c r="T64" s="27"/>
      <c r="U64" s="27"/>
      <c r="V64" s="27"/>
      <c r="W64" s="27"/>
      <c r="X64" s="27"/>
      <c r="Y64" s="27"/>
    </row>
    <row r="65" spans="2:25" ht="12" customHeight="1">
      <c r="B65" s="28">
        <v>43908</v>
      </c>
      <c r="C65" s="19">
        <v>83.710475103512252</v>
      </c>
      <c r="D65" s="19">
        <v>82.515077195613614</v>
      </c>
      <c r="E65" s="19">
        <v>79.413018768248278</v>
      </c>
      <c r="F65" s="19">
        <v>2286.4896434216007</v>
      </c>
      <c r="G65" s="19">
        <v>2187.38</v>
      </c>
      <c r="H65" s="19">
        <v>71</v>
      </c>
      <c r="J65" s="35">
        <v>43908</v>
      </c>
      <c r="K65" s="36">
        <v>-0.1628952489648775</v>
      </c>
      <c r="L65" s="36">
        <v>-0.17484922804386382</v>
      </c>
      <c r="M65" s="36">
        <v>-0.20586981231751722</v>
      </c>
      <c r="N65" s="36">
        <v>9.7099945422127742E-3</v>
      </c>
      <c r="O65" s="36">
        <v>-0.2911511364888425</v>
      </c>
      <c r="Q65" s="26"/>
      <c r="R65" s="27"/>
      <c r="S65" s="27"/>
      <c r="T65" s="27"/>
      <c r="U65" s="27"/>
      <c r="V65" s="27"/>
      <c r="W65" s="27"/>
      <c r="X65" s="27"/>
      <c r="Y65" s="27"/>
    </row>
    <row r="66" spans="2:25" ht="12" customHeight="1">
      <c r="B66" s="28">
        <v>43909</v>
      </c>
      <c r="C66" s="19">
        <v>71.954524604713924</v>
      </c>
      <c r="D66" s="19">
        <v>82.408016504035444</v>
      </c>
      <c r="E66" s="19">
        <v>79.309982898943034</v>
      </c>
      <c r="F66" s="19">
        <v>2286.8586144590063</v>
      </c>
      <c r="G66" s="19">
        <v>2207.27</v>
      </c>
      <c r="H66" s="19">
        <v>64</v>
      </c>
      <c r="J66" s="35">
        <v>43909</v>
      </c>
      <c r="K66" s="36">
        <v>-0.28045475395286079</v>
      </c>
      <c r="L66" s="36">
        <v>-0.17591983495964558</v>
      </c>
      <c r="M66" s="36">
        <v>-0.20690017101056968</v>
      </c>
      <c r="N66" s="36">
        <v>9.8729315339620705E-3</v>
      </c>
      <c r="O66" s="36">
        <v>-0.28470552397741933</v>
      </c>
      <c r="Q66" s="26"/>
      <c r="R66" s="27"/>
      <c r="S66" s="27"/>
      <c r="T66" s="27"/>
      <c r="U66" s="27"/>
      <c r="V66" s="27"/>
      <c r="W66" s="27"/>
      <c r="X66" s="27"/>
      <c r="Y66" s="27"/>
    </row>
    <row r="67" spans="2:25" ht="12" customHeight="1">
      <c r="B67" s="28">
        <v>43910</v>
      </c>
      <c r="C67" s="19">
        <v>64.860416545094239</v>
      </c>
      <c r="D67" s="19">
        <v>83.372761035969404</v>
      </c>
      <c r="E67" s="19">
        <v>80.238458981434164</v>
      </c>
      <c r="F67" s="19">
        <v>2287.227645037301</v>
      </c>
      <c r="G67" s="19">
        <v>2276.6</v>
      </c>
      <c r="H67" s="19">
        <v>67</v>
      </c>
      <c r="J67" s="35">
        <v>43910</v>
      </c>
      <c r="K67" s="36">
        <v>-0.35139583454905765</v>
      </c>
      <c r="L67" s="36">
        <v>-0.166272389640306</v>
      </c>
      <c r="M67" s="36">
        <v>-0.19761541018565831</v>
      </c>
      <c r="N67" s="36">
        <v>1.0035894818868352E-2</v>
      </c>
      <c r="O67" s="36">
        <v>-0.26223823813443436</v>
      </c>
      <c r="Q67" s="26"/>
      <c r="R67" s="27"/>
      <c r="S67" s="27"/>
      <c r="T67" s="27"/>
      <c r="U67" s="27"/>
      <c r="V67" s="27"/>
      <c r="W67" s="27"/>
      <c r="X67" s="27"/>
      <c r="Y67" s="27"/>
    </row>
    <row r="68" spans="2:25" ht="12" customHeight="1">
      <c r="B68" s="28">
        <v>43913</v>
      </c>
      <c r="C68" s="19">
        <v>67.900748570645533</v>
      </c>
      <c r="D68" s="19">
        <v>80.464151685740887</v>
      </c>
      <c r="E68" s="19">
        <v>77.43919541931416</v>
      </c>
      <c r="F68" s="19">
        <v>2287.5530503938871</v>
      </c>
      <c r="G68" s="19">
        <v>2169.2600000000002</v>
      </c>
      <c r="H68" s="19">
        <v>65.900000000000006</v>
      </c>
      <c r="J68" s="35">
        <v>43913</v>
      </c>
      <c r="K68" s="36">
        <v>-0.3209925142935447</v>
      </c>
      <c r="L68" s="36">
        <v>-0.19535848314259108</v>
      </c>
      <c r="M68" s="36">
        <v>-0.22560804580685845</v>
      </c>
      <c r="N68" s="36">
        <v>1.017959327898077E-2</v>
      </c>
      <c r="O68" s="36">
        <v>-0.2970231575399731</v>
      </c>
      <c r="Q68" s="26"/>
      <c r="R68" s="27"/>
      <c r="S68" s="27"/>
      <c r="T68" s="27"/>
      <c r="U68" s="27"/>
      <c r="V68" s="27"/>
      <c r="W68" s="27"/>
      <c r="X68" s="27"/>
      <c r="Y68" s="27"/>
    </row>
    <row r="69" spans="2:25" ht="12" customHeight="1">
      <c r="B69" s="28">
        <v>43914</v>
      </c>
      <c r="C69" s="19">
        <v>66.785960161276734</v>
      </c>
      <c r="D69" s="19">
        <v>82.297300125838262</v>
      </c>
      <c r="E69" s="19">
        <v>79.196057320405259</v>
      </c>
      <c r="F69" s="19">
        <v>2287.8785020461037</v>
      </c>
      <c r="G69" s="19">
        <v>2230.21</v>
      </c>
      <c r="H69" s="19">
        <v>68.5</v>
      </c>
      <c r="J69" s="35">
        <v>43914</v>
      </c>
      <c r="K69" s="36">
        <v>-0.33214039838723264</v>
      </c>
      <c r="L69" s="36">
        <v>-0.17702699874161743</v>
      </c>
      <c r="M69" s="36">
        <v>-0.20803942679594745</v>
      </c>
      <c r="N69" s="36">
        <v>1.0323312183165845E-2</v>
      </c>
      <c r="O69" s="36">
        <v>-0.27727151940165018</v>
      </c>
      <c r="Q69" s="26"/>
      <c r="R69" s="27"/>
      <c r="S69" s="27"/>
      <c r="T69" s="27"/>
      <c r="U69" s="27"/>
      <c r="V69" s="27"/>
      <c r="W69" s="27"/>
      <c r="X69" s="27"/>
      <c r="Y69" s="27"/>
    </row>
    <row r="70" spans="2:25" ht="12" customHeight="1">
      <c r="B70" s="28">
        <v>43915</v>
      </c>
      <c r="C70" s="19">
        <v>69.42091458342118</v>
      </c>
      <c r="D70" s="19">
        <v>84.727201671834734</v>
      </c>
      <c r="E70" s="19">
        <v>81.534391893051335</v>
      </c>
      <c r="F70" s="19">
        <v>2288.2040000005372</v>
      </c>
      <c r="G70" s="19">
        <v>2360.0500000000002</v>
      </c>
      <c r="H70" s="19">
        <v>71.45</v>
      </c>
      <c r="J70" s="35">
        <v>43915</v>
      </c>
      <c r="K70" s="36">
        <v>-0.30579085416578822</v>
      </c>
      <c r="L70" s="36">
        <v>-0.1527279832816526</v>
      </c>
      <c r="M70" s="36">
        <v>-0.18465608106948661</v>
      </c>
      <c r="N70" s="36">
        <v>1.0467051534332583E-2</v>
      </c>
      <c r="O70" s="36">
        <v>-0.23519518312798537</v>
      </c>
      <c r="Q70" s="26"/>
      <c r="R70" s="27"/>
      <c r="S70" s="27"/>
      <c r="T70" s="27"/>
      <c r="U70" s="27"/>
      <c r="V70" s="27"/>
      <c r="W70" s="27"/>
      <c r="X70" s="27"/>
      <c r="Y70" s="27"/>
    </row>
    <row r="71" spans="2:25" ht="12" customHeight="1">
      <c r="B71" s="28">
        <v>43916</v>
      </c>
      <c r="C71" s="19">
        <v>72.410574408546623</v>
      </c>
      <c r="D71" s="19">
        <v>86.550505194411713</v>
      </c>
      <c r="E71" s="19">
        <v>83.288622731345285</v>
      </c>
      <c r="F71" s="19">
        <v>2288.5295442637753</v>
      </c>
      <c r="G71" s="19">
        <v>2443.2399999999998</v>
      </c>
      <c r="H71" s="19">
        <v>78.989999999999995</v>
      </c>
      <c r="J71" s="35">
        <v>43916</v>
      </c>
      <c r="K71" s="36">
        <v>-0.27589425591453376</v>
      </c>
      <c r="L71" s="36">
        <v>-0.13449494805588291</v>
      </c>
      <c r="M71" s="36">
        <v>-0.16711377268654715</v>
      </c>
      <c r="N71" s="36">
        <v>1.0610811335389547E-2</v>
      </c>
      <c r="O71" s="36">
        <v>-0.20823638449423498</v>
      </c>
      <c r="Q71" s="26"/>
      <c r="R71" s="27"/>
      <c r="S71" s="27"/>
      <c r="T71" s="27"/>
      <c r="U71" s="27"/>
      <c r="V71" s="27"/>
      <c r="W71" s="27"/>
      <c r="X71" s="27"/>
      <c r="Y71" s="27"/>
    </row>
    <row r="72" spans="2:25" ht="12" customHeight="1">
      <c r="B72" s="28">
        <v>43917</v>
      </c>
      <c r="C72" s="19">
        <v>80.051942232765526</v>
      </c>
      <c r="D72" s="19">
        <v>86.535743160612427</v>
      </c>
      <c r="E72" s="19">
        <v>83.274417043451336</v>
      </c>
      <c r="F72" s="19">
        <v>2288.8551348424062</v>
      </c>
      <c r="G72" s="19">
        <v>2468.85</v>
      </c>
      <c r="H72" s="19">
        <v>74.099999999999994</v>
      </c>
      <c r="J72" s="35">
        <v>43917</v>
      </c>
      <c r="K72" s="36">
        <v>-0.19948057767234473</v>
      </c>
      <c r="L72" s="36">
        <v>-0.13464256839387578</v>
      </c>
      <c r="M72" s="36">
        <v>-0.16725582956548668</v>
      </c>
      <c r="N72" s="36">
        <v>1.0754591589246409E-2</v>
      </c>
      <c r="O72" s="36">
        <v>-0.19993713178344819</v>
      </c>
      <c r="Q72" s="26"/>
      <c r="R72" s="27"/>
      <c r="S72" s="27"/>
      <c r="T72" s="27"/>
      <c r="U72" s="27"/>
      <c r="V72" s="27"/>
      <c r="W72" s="27"/>
      <c r="X72" s="27"/>
      <c r="Y72" s="27"/>
    </row>
    <row r="73" spans="2:25" ht="12" customHeight="1">
      <c r="B73" s="28">
        <v>43920</v>
      </c>
      <c r="C73" s="19">
        <v>75.096201031116919</v>
      </c>
      <c r="D73" s="19">
        <v>85.48393408776009</v>
      </c>
      <c r="E73" s="19">
        <v>82.262248150185755</v>
      </c>
      <c r="F73" s="19">
        <v>2289.1807717430197</v>
      </c>
      <c r="G73" s="19">
        <v>2477.3000000000002</v>
      </c>
      <c r="H73" s="19">
        <v>73.349999999999994</v>
      </c>
      <c r="J73" s="35">
        <v>43920</v>
      </c>
      <c r="K73" s="36">
        <v>-0.24903798968883084</v>
      </c>
      <c r="L73" s="36">
        <v>-0.14516065912239906</v>
      </c>
      <c r="M73" s="36">
        <v>-0.17737751849814243</v>
      </c>
      <c r="N73" s="36">
        <v>1.0898392298813286E-2</v>
      </c>
      <c r="O73" s="36">
        <v>-0.19719879967075205</v>
      </c>
      <c r="Q73" s="26"/>
      <c r="R73" s="27"/>
      <c r="S73" s="27"/>
      <c r="T73" s="27"/>
      <c r="U73" s="27"/>
      <c r="V73" s="27"/>
      <c r="W73" s="27"/>
      <c r="X73" s="27"/>
      <c r="Y73" s="27"/>
    </row>
    <row r="74" spans="2:25" ht="12" customHeight="1">
      <c r="B74" s="28">
        <v>43921</v>
      </c>
      <c r="C74" s="19">
        <v>74.336118024729103</v>
      </c>
      <c r="D74" s="19">
        <v>86.040423858691568</v>
      </c>
      <c r="E74" s="19">
        <v>82.743357302941533</v>
      </c>
      <c r="F74" s="19">
        <v>2289.5064549722056</v>
      </c>
      <c r="G74" s="19">
        <v>2494.1</v>
      </c>
      <c r="H74" s="19">
        <v>79</v>
      </c>
      <c r="J74" s="35">
        <v>43921</v>
      </c>
      <c r="K74" s="36">
        <v>-0.25663881975270897</v>
      </c>
      <c r="L74" s="36">
        <v>-0.13959576141308427</v>
      </c>
      <c r="M74" s="36">
        <v>-0.17256642697058466</v>
      </c>
      <c r="N74" s="36">
        <v>1.1042213467000073E-2</v>
      </c>
      <c r="O74" s="36">
        <v>-0.19175454174255147</v>
      </c>
      <c r="Q74" s="26"/>
      <c r="R74" s="27"/>
      <c r="S74" s="27"/>
      <c r="T74" s="27"/>
      <c r="U74" s="27"/>
      <c r="V74" s="27"/>
      <c r="W74" s="27"/>
      <c r="X74" s="27"/>
      <c r="Y74" s="27"/>
    </row>
    <row r="75" spans="2:25" ht="12" customHeight="1">
      <c r="B75" s="28">
        <v>43922</v>
      </c>
      <c r="C75" s="19">
        <v>80.062076672850708</v>
      </c>
      <c r="D75" s="19">
        <v>85.511717518445806</v>
      </c>
      <c r="E75" s="19">
        <v>82.234910974374699</v>
      </c>
      <c r="F75" s="19">
        <v>2289.8321845365549</v>
      </c>
      <c r="G75" s="19">
        <v>2464.29</v>
      </c>
      <c r="H75" s="19">
        <v>78.33</v>
      </c>
      <c r="J75" s="35">
        <v>43922</v>
      </c>
      <c r="K75" s="36">
        <v>-0.19937923327149287</v>
      </c>
      <c r="L75" s="36">
        <v>-0.14488282481554193</v>
      </c>
      <c r="M75" s="36">
        <v>-0.17765089025625302</v>
      </c>
      <c r="N75" s="36">
        <v>1.1186055096717329E-2</v>
      </c>
      <c r="O75" s="36">
        <v>-0.20141485893538835</v>
      </c>
      <c r="Q75" s="26"/>
      <c r="R75" s="27"/>
      <c r="S75" s="27"/>
      <c r="T75" s="27"/>
      <c r="U75" s="27"/>
      <c r="V75" s="27"/>
      <c r="W75" s="27"/>
      <c r="X75" s="27"/>
      <c r="Y75" s="27"/>
    </row>
    <row r="76" spans="2:25" ht="12" customHeight="1">
      <c r="B76" s="28">
        <v>43923</v>
      </c>
      <c r="C76" s="19">
        <v>79.383069187144258</v>
      </c>
      <c r="D76" s="19">
        <v>85.510007105160099</v>
      </c>
      <c r="E76" s="19">
        <v>82.233266104076662</v>
      </c>
      <c r="F76" s="19">
        <v>2290.1579604426602</v>
      </c>
      <c r="G76" s="19">
        <v>2445.7399999999998</v>
      </c>
      <c r="H76" s="19">
        <v>79.5</v>
      </c>
      <c r="J76" s="35">
        <v>43923</v>
      </c>
      <c r="K76" s="36">
        <v>-0.20616930812855738</v>
      </c>
      <c r="L76" s="36">
        <v>-0.14489992894839898</v>
      </c>
      <c r="M76" s="36">
        <v>-0.17766733895923337</v>
      </c>
      <c r="N76" s="36">
        <v>1.1329917190876282E-2</v>
      </c>
      <c r="O76" s="36">
        <v>-0.20742622706444325</v>
      </c>
      <c r="Q76" s="26"/>
      <c r="R76" s="27"/>
      <c r="S76" s="27"/>
      <c r="T76" s="27"/>
      <c r="U76" s="27"/>
      <c r="V76" s="27"/>
      <c r="W76" s="27"/>
      <c r="X76" s="27"/>
      <c r="Y76" s="27"/>
    </row>
    <row r="77" spans="2:25" ht="12" customHeight="1">
      <c r="B77" s="28">
        <v>43924</v>
      </c>
      <c r="C77" s="19">
        <v>80.568798677109257</v>
      </c>
      <c r="D77" s="19">
        <v>84.947582191351231</v>
      </c>
      <c r="E77" s="19">
        <v>81.692393296711231</v>
      </c>
      <c r="F77" s="19">
        <v>2290.4837826971143</v>
      </c>
      <c r="G77" s="19">
        <v>2417.7399999999998</v>
      </c>
      <c r="H77" s="19">
        <v>77</v>
      </c>
      <c r="J77" s="35">
        <v>43924</v>
      </c>
      <c r="K77" s="36">
        <v>-0.19431201322890745</v>
      </c>
      <c r="L77" s="36">
        <v>-0.15052417808648766</v>
      </c>
      <c r="M77" s="36">
        <v>-0.1830760670328877</v>
      </c>
      <c r="N77" s="36">
        <v>1.1473799752388603E-2</v>
      </c>
      <c r="O77" s="36">
        <v>-0.21649999027811095</v>
      </c>
      <c r="Q77" s="26"/>
      <c r="R77" s="27"/>
      <c r="S77" s="27"/>
      <c r="T77" s="27"/>
      <c r="U77" s="27"/>
      <c r="V77" s="27"/>
      <c r="W77" s="27"/>
      <c r="X77" s="27"/>
      <c r="Y77" s="27"/>
    </row>
    <row r="78" spans="2:25" ht="12" customHeight="1">
      <c r="B78" s="28">
        <v>43927</v>
      </c>
      <c r="C78" s="19">
        <v>78.035188655816512</v>
      </c>
      <c r="D78" s="19">
        <v>84.216993264467462</v>
      </c>
      <c r="E78" s="19">
        <v>80.98980051639208</v>
      </c>
      <c r="F78" s="19">
        <v>2290.8096513065116</v>
      </c>
      <c r="G78" s="19">
        <v>2438.11</v>
      </c>
      <c r="H78" s="19">
        <v>78.900000000000006</v>
      </c>
      <c r="J78" s="35">
        <v>43927</v>
      </c>
      <c r="K78" s="36">
        <v>-0.21964811344183488</v>
      </c>
      <c r="L78" s="36">
        <v>-0.15783006735532534</v>
      </c>
      <c r="M78" s="36">
        <v>-0.19010199483607915</v>
      </c>
      <c r="N78" s="36">
        <v>1.1617702784165962E-2</v>
      </c>
      <c r="O78" s="36">
        <v>-0.20989882754016764</v>
      </c>
      <c r="Q78" s="26"/>
      <c r="R78" s="27"/>
      <c r="S78" s="27"/>
      <c r="T78" s="27"/>
      <c r="U78" s="27"/>
      <c r="V78" s="27"/>
      <c r="W78" s="27"/>
      <c r="X78" s="27"/>
      <c r="Y78" s="27"/>
    </row>
    <row r="79" spans="2:25" ht="12" customHeight="1">
      <c r="B79" s="28">
        <v>43928</v>
      </c>
      <c r="C79" s="19">
        <v>79.960732271999007</v>
      </c>
      <c r="D79" s="19">
        <v>86.412379222935442</v>
      </c>
      <c r="E79" s="19">
        <v>83.101059348376864</v>
      </c>
      <c r="F79" s="19">
        <v>2291.1355662774467</v>
      </c>
      <c r="G79" s="19">
        <v>2483.42</v>
      </c>
      <c r="H79" s="19">
        <v>82</v>
      </c>
      <c r="J79" s="35">
        <v>43928</v>
      </c>
      <c r="K79" s="36">
        <v>-0.20039267728000998</v>
      </c>
      <c r="L79" s="36">
        <v>-0.13587620777064557</v>
      </c>
      <c r="M79" s="36">
        <v>-0.1689894065162314</v>
      </c>
      <c r="N79" s="36">
        <v>1.1761626289120697E-2</v>
      </c>
      <c r="O79" s="36">
        <v>-0.19521553428262184</v>
      </c>
      <c r="Q79" s="26"/>
      <c r="R79" s="27"/>
      <c r="S79" s="27"/>
      <c r="T79" s="27"/>
      <c r="U79" s="27"/>
      <c r="V79" s="27"/>
      <c r="W79" s="27"/>
      <c r="X79" s="27"/>
      <c r="Y79" s="27"/>
    </row>
    <row r="80" spans="2:25" ht="12" customHeight="1">
      <c r="B80" s="28">
        <v>43929</v>
      </c>
      <c r="C80" s="19">
        <v>83.102408698402002</v>
      </c>
      <c r="D80" s="19">
        <v>86.633252861135716</v>
      </c>
      <c r="E80" s="19">
        <v>83.313469115144414</v>
      </c>
      <c r="F80" s="19">
        <v>2291.4615276165155</v>
      </c>
      <c r="G80" s="19">
        <v>2503.81</v>
      </c>
      <c r="H80" s="19">
        <v>80.2</v>
      </c>
      <c r="J80" s="35">
        <v>43929</v>
      </c>
      <c r="K80" s="36">
        <v>-0.16897591301598003</v>
      </c>
      <c r="L80" s="36">
        <v>-0.13366747138864288</v>
      </c>
      <c r="M80" s="36">
        <v>-0.16686530884855588</v>
      </c>
      <c r="N80" s="36">
        <v>1.1905570270165589E-2</v>
      </c>
      <c r="O80" s="36">
        <v>-0.18860789028524028</v>
      </c>
      <c r="Q80" s="26"/>
      <c r="R80" s="27"/>
      <c r="S80" s="27"/>
      <c r="T80" s="27"/>
      <c r="U80" s="27"/>
      <c r="V80" s="27"/>
      <c r="W80" s="27"/>
      <c r="X80" s="27"/>
      <c r="Y80" s="27"/>
    </row>
    <row r="81" spans="2:25" ht="12" customHeight="1">
      <c r="B81" s="28">
        <v>43930</v>
      </c>
      <c r="C81" s="19">
        <v>81.278209483071223</v>
      </c>
      <c r="D81" s="19">
        <v>87.127738806123119</v>
      </c>
      <c r="E81" s="19">
        <v>83.789006373010238</v>
      </c>
      <c r="F81" s="19">
        <v>2291.7875353303148</v>
      </c>
      <c r="G81" s="19">
        <v>2520.21</v>
      </c>
      <c r="H81" s="19">
        <v>84</v>
      </c>
      <c r="J81" s="35">
        <v>43930</v>
      </c>
      <c r="K81" s="36">
        <v>-0.18721790516928782</v>
      </c>
      <c r="L81" s="36">
        <v>-0.12872261193876877</v>
      </c>
      <c r="M81" s="36">
        <v>-0.16210993626989767</v>
      </c>
      <c r="N81" s="36">
        <v>1.2049534730213862E-2</v>
      </c>
      <c r="O81" s="36">
        <v>-0.18329325754580639</v>
      </c>
      <c r="Q81" s="26"/>
      <c r="R81" s="27"/>
      <c r="S81" s="27"/>
      <c r="T81" s="27"/>
      <c r="U81" s="27"/>
      <c r="V81" s="27"/>
      <c r="W81" s="27"/>
      <c r="X81" s="27"/>
      <c r="Y81" s="27"/>
    </row>
    <row r="82" spans="2:25" ht="12" customHeight="1">
      <c r="B82" s="28">
        <v>43934</v>
      </c>
      <c r="C82" s="19">
        <v>85.129296715436197</v>
      </c>
      <c r="D82" s="19">
        <v>87.125679618381284</v>
      </c>
      <c r="E82" s="19">
        <v>83.78702609328316</v>
      </c>
      <c r="F82" s="19">
        <v>2292.1135894254426</v>
      </c>
      <c r="G82" s="19">
        <v>2527.66</v>
      </c>
      <c r="H82" s="19">
        <v>83.39</v>
      </c>
      <c r="J82" s="35">
        <v>43934</v>
      </c>
      <c r="K82" s="36">
        <v>-0.14870703284563802</v>
      </c>
      <c r="L82" s="36">
        <v>-0.1287432038161872</v>
      </c>
      <c r="M82" s="36">
        <v>-0.16212973906716843</v>
      </c>
      <c r="N82" s="36">
        <v>1.2193519672178965E-2</v>
      </c>
      <c r="O82" s="36">
        <v>-0.18087898840502692</v>
      </c>
      <c r="Q82" s="26"/>
      <c r="R82" s="27"/>
      <c r="S82" s="27"/>
      <c r="T82" s="27"/>
      <c r="U82" s="27"/>
      <c r="V82" s="27"/>
      <c r="W82" s="27"/>
      <c r="X82" s="27"/>
      <c r="Y82" s="27"/>
    </row>
    <row r="83" spans="2:25" ht="12" customHeight="1">
      <c r="B83" s="28">
        <v>43935</v>
      </c>
      <c r="C83" s="19">
        <v>84.511095870240766</v>
      </c>
      <c r="D83" s="19">
        <v>87.33566709066244</v>
      </c>
      <c r="E83" s="19">
        <v>83.988966851695011</v>
      </c>
      <c r="F83" s="19">
        <v>2292.4396899084973</v>
      </c>
      <c r="G83" s="19">
        <v>2549.17</v>
      </c>
      <c r="H83" s="19">
        <v>84.98</v>
      </c>
      <c r="J83" s="35">
        <v>43935</v>
      </c>
      <c r="K83" s="36">
        <v>-0.15488904129759229</v>
      </c>
      <c r="L83" s="36">
        <v>-0.12664332909337561</v>
      </c>
      <c r="M83" s="36">
        <v>-0.16011033148304987</v>
      </c>
      <c r="N83" s="36">
        <v>1.2337525098975011E-2</v>
      </c>
      <c r="O83" s="36">
        <v>-0.17390839387909862</v>
      </c>
      <c r="Q83" s="26"/>
      <c r="R83" s="27"/>
      <c r="S83" s="27"/>
      <c r="T83" s="27"/>
      <c r="U83" s="27"/>
      <c r="V83" s="27"/>
      <c r="W83" s="27"/>
      <c r="X83" s="27"/>
      <c r="Y83" s="27"/>
    </row>
    <row r="84" spans="2:25" ht="12" customHeight="1">
      <c r="B84" s="28">
        <v>43936</v>
      </c>
      <c r="C84" s="19">
        <v>86.122471843782961</v>
      </c>
      <c r="D84" s="19">
        <v>87.233678499185416</v>
      </c>
      <c r="E84" s="19">
        <v>83.89088646009597</v>
      </c>
      <c r="F84" s="19">
        <v>2292.7658367860786</v>
      </c>
      <c r="G84" s="19">
        <v>2544.44</v>
      </c>
      <c r="H84" s="19">
        <v>83.51</v>
      </c>
      <c r="J84" s="35">
        <v>43936</v>
      </c>
      <c r="K84" s="36">
        <v>-0.13877528156217034</v>
      </c>
      <c r="L84" s="36">
        <v>-0.12766321500814581</v>
      </c>
      <c r="M84" s="36">
        <v>-0.1610911353990403</v>
      </c>
      <c r="N84" s="36">
        <v>1.2481551013516112E-2</v>
      </c>
      <c r="O84" s="36">
        <v>-0.17544121173626459</v>
      </c>
      <c r="Q84" s="26"/>
      <c r="R84" s="27"/>
      <c r="S84" s="27"/>
      <c r="T84" s="27"/>
      <c r="U84" s="27"/>
      <c r="V84" s="27"/>
      <c r="W84" s="27"/>
      <c r="X84" s="27"/>
      <c r="Y84" s="27"/>
    </row>
    <row r="85" spans="2:25" ht="12" customHeight="1">
      <c r="B85" s="28">
        <v>43937</v>
      </c>
      <c r="C85" s="19">
        <v>84.63270915126283</v>
      </c>
      <c r="D85" s="19">
        <v>86.974512511305434</v>
      </c>
      <c r="E85" s="19">
        <v>83.641651705381818</v>
      </c>
      <c r="F85" s="19">
        <v>2293.0920300647872</v>
      </c>
      <c r="G85" s="19">
        <v>2550.1799999999998</v>
      </c>
      <c r="H85" s="19">
        <v>83</v>
      </c>
      <c r="J85" s="35">
        <v>43937</v>
      </c>
      <c r="K85" s="36">
        <v>-0.1536729084873717</v>
      </c>
      <c r="L85" s="36">
        <v>-0.13025487488694565</v>
      </c>
      <c r="M85" s="36">
        <v>-0.16358348294618186</v>
      </c>
      <c r="N85" s="36">
        <v>1.2625597418717271E-2</v>
      </c>
      <c r="O85" s="36">
        <v>-0.17358109027746282</v>
      </c>
      <c r="Q85" s="26"/>
      <c r="R85" s="27"/>
      <c r="S85" s="27"/>
      <c r="T85" s="27"/>
      <c r="U85" s="27"/>
      <c r="V85" s="27"/>
      <c r="W85" s="27"/>
      <c r="X85" s="27"/>
      <c r="Y85" s="27"/>
    </row>
    <row r="86" spans="2:25" ht="12" customHeight="1">
      <c r="B86" s="28">
        <v>43938</v>
      </c>
      <c r="C86" s="19">
        <v>84.422725071927616</v>
      </c>
      <c r="D86" s="19">
        <v>87.376194119963301</v>
      </c>
      <c r="E86" s="19">
        <v>84.006750443364126</v>
      </c>
      <c r="F86" s="19">
        <v>2293.4182697512247</v>
      </c>
      <c r="G86" s="19">
        <v>2559.48</v>
      </c>
      <c r="H86" s="19">
        <v>84.59</v>
      </c>
      <c r="J86" s="35">
        <v>43938</v>
      </c>
      <c r="K86" s="36">
        <v>-0.15577274928072382</v>
      </c>
      <c r="L86" s="36">
        <v>-0.12623805880036698</v>
      </c>
      <c r="M86" s="36">
        <v>-0.15993249556635869</v>
      </c>
      <c r="N86" s="36">
        <v>1.2769664317493712E-2</v>
      </c>
      <c r="O86" s="36">
        <v>-0.17056730463863745</v>
      </c>
      <c r="Q86" s="26"/>
      <c r="R86" s="27"/>
      <c r="S86" s="27"/>
      <c r="T86" s="27"/>
      <c r="U86" s="27"/>
      <c r="V86" s="27"/>
      <c r="W86" s="27"/>
      <c r="X86" s="27"/>
      <c r="Y86" s="27"/>
    </row>
    <row r="87" spans="2:25" ht="12" customHeight="1">
      <c r="B87" s="28">
        <v>43941</v>
      </c>
      <c r="C87" s="19">
        <v>86.039979684751302</v>
      </c>
      <c r="D87" s="19">
        <v>87.374355645903904</v>
      </c>
      <c r="E87" s="19">
        <v>84.004982865443623</v>
      </c>
      <c r="F87" s="19">
        <v>2293.744555851993</v>
      </c>
      <c r="G87" s="19">
        <v>2555.5500000000002</v>
      </c>
      <c r="H87" s="19">
        <v>81</v>
      </c>
      <c r="J87" s="35">
        <v>43941</v>
      </c>
      <c r="K87" s="36">
        <v>-0.139600203152487</v>
      </c>
      <c r="L87" s="36">
        <v>-0.12625644354096099</v>
      </c>
      <c r="M87" s="36">
        <v>-0.15995017134556377</v>
      </c>
      <c r="N87" s="36">
        <v>1.2913751712760879E-2</v>
      </c>
      <c r="O87" s="36">
        <v>-0.17184087211827004</v>
      </c>
      <c r="Q87" s="26"/>
      <c r="R87" s="27"/>
      <c r="S87" s="27"/>
      <c r="T87" s="27"/>
      <c r="U87" s="27"/>
      <c r="V87" s="27"/>
      <c r="W87" s="27"/>
      <c r="X87" s="27"/>
      <c r="Y87" s="27"/>
    </row>
    <row r="88" spans="2:25" ht="12" customHeight="1">
      <c r="B88" s="28">
        <v>43943</v>
      </c>
      <c r="C88" s="19">
        <v>82.388442540073939</v>
      </c>
      <c r="D88" s="19">
        <v>87.549294325301886</v>
      </c>
      <c r="E88" s="19">
        <v>84.173175473637343</v>
      </c>
      <c r="F88" s="19">
        <v>2294.0708883736961</v>
      </c>
      <c r="G88" s="19">
        <v>2573.06</v>
      </c>
      <c r="H88" s="19">
        <v>82.49</v>
      </c>
      <c r="J88" s="35">
        <v>43943</v>
      </c>
      <c r="K88" s="36">
        <v>-0.17611557459926064</v>
      </c>
      <c r="L88" s="36">
        <v>-0.12450705674698115</v>
      </c>
      <c r="M88" s="36">
        <v>-0.15826824526362659</v>
      </c>
      <c r="N88" s="36">
        <v>1.3057859607435107E-2</v>
      </c>
      <c r="O88" s="36">
        <v>-0.16616652948000865</v>
      </c>
      <c r="Q88" s="26"/>
      <c r="R88" s="27"/>
      <c r="S88" s="27"/>
      <c r="T88" s="27"/>
      <c r="U88" s="27"/>
      <c r="V88" s="27"/>
      <c r="W88" s="27"/>
      <c r="X88" s="27"/>
      <c r="Y88" s="27"/>
    </row>
    <row r="89" spans="2:25" ht="12" customHeight="1">
      <c r="B89" s="28">
        <v>43944</v>
      </c>
      <c r="C89" s="19">
        <v>83.903983026304928</v>
      </c>
      <c r="D89" s="19">
        <v>88.068486051286811</v>
      </c>
      <c r="E89" s="19">
        <v>84.664767476019293</v>
      </c>
      <c r="F89" s="19">
        <v>2294.3972673229382</v>
      </c>
      <c r="G89" s="19">
        <v>2592.54</v>
      </c>
      <c r="H89" s="19">
        <v>83.71</v>
      </c>
      <c r="J89" s="35">
        <v>43944</v>
      </c>
      <c r="K89" s="36">
        <v>-0.16096016973695071</v>
      </c>
      <c r="L89" s="36">
        <v>-0.1193151394871319</v>
      </c>
      <c r="M89" s="36">
        <v>-0.15335232523980702</v>
      </c>
      <c r="N89" s="36">
        <v>1.3201988004432508E-2</v>
      </c>
      <c r="O89" s="36">
        <v>-0.15985378278707119</v>
      </c>
      <c r="Q89" s="26"/>
      <c r="R89" s="27"/>
      <c r="S89" s="27"/>
      <c r="T89" s="27"/>
      <c r="U89" s="27"/>
      <c r="V89" s="27"/>
      <c r="W89" s="27"/>
      <c r="X89" s="27"/>
      <c r="Y89" s="27"/>
    </row>
    <row r="90" spans="2:25" ht="12" customHeight="1">
      <c r="B90" s="28">
        <v>43945</v>
      </c>
      <c r="C90" s="19">
        <v>85.144895370735668</v>
      </c>
      <c r="D90" s="19">
        <v>86.642541182819514</v>
      </c>
      <c r="E90" s="19">
        <v>83.293933297581148</v>
      </c>
      <c r="F90" s="19">
        <v>2294.7236927063245</v>
      </c>
      <c r="G90" s="19">
        <v>2528.5300000000002</v>
      </c>
      <c r="H90" s="19">
        <v>80.11</v>
      </c>
      <c r="J90" s="35">
        <v>43945</v>
      </c>
      <c r="K90" s="36">
        <v>-0.14855104629264337</v>
      </c>
      <c r="L90" s="36">
        <v>-0.1335745881718049</v>
      </c>
      <c r="M90" s="36">
        <v>-0.16706066702418854</v>
      </c>
      <c r="N90" s="36">
        <v>1.3346136906670525E-2</v>
      </c>
      <c r="O90" s="36">
        <v>-0.18059705361945932</v>
      </c>
      <c r="Q90" s="26"/>
      <c r="R90" s="27"/>
      <c r="S90" s="27"/>
      <c r="T90" s="27"/>
      <c r="U90" s="27"/>
      <c r="V90" s="27"/>
      <c r="W90" s="27"/>
      <c r="X90" s="27"/>
      <c r="Y90" s="27"/>
    </row>
    <row r="91" spans="2:25" ht="12" customHeight="1">
      <c r="B91" s="28">
        <v>43948</v>
      </c>
      <c r="C91" s="19">
        <v>81.483186813399058</v>
      </c>
      <c r="D91" s="19">
        <v>87.018982346068924</v>
      </c>
      <c r="E91" s="19">
        <v>83.65582555875109</v>
      </c>
      <c r="F91" s="19">
        <v>2295.0501645304612</v>
      </c>
      <c r="G91" s="19">
        <v>2556.91</v>
      </c>
      <c r="H91" s="19">
        <v>80.11</v>
      </c>
      <c r="J91" s="35">
        <v>43948</v>
      </c>
      <c r="K91" s="36">
        <v>-0.18516813186600944</v>
      </c>
      <c r="L91" s="36">
        <v>-0.12981017653931071</v>
      </c>
      <c r="M91" s="36">
        <v>-0.16344174441248915</v>
      </c>
      <c r="N91" s="36">
        <v>1.3490306317065937E-2</v>
      </c>
      <c r="O91" s="36">
        <v>-0.1714001464764634</v>
      </c>
      <c r="Q91" s="26"/>
      <c r="R91" s="27"/>
      <c r="S91" s="27"/>
      <c r="T91" s="27"/>
      <c r="U91" s="27"/>
      <c r="V91" s="27"/>
      <c r="W91" s="27"/>
      <c r="X91" s="27"/>
      <c r="Y91" s="27"/>
    </row>
    <row r="92" spans="2:25" ht="12" customHeight="1">
      <c r="B92" s="28">
        <v>43949</v>
      </c>
      <c r="C92" s="19">
        <v>81.483186813399058</v>
      </c>
      <c r="D92" s="19">
        <v>86.824723503129832</v>
      </c>
      <c r="E92" s="19">
        <v>83.469074536847288</v>
      </c>
      <c r="F92" s="19">
        <v>2295.3766828019557</v>
      </c>
      <c r="G92" s="19">
        <v>2572.87</v>
      </c>
      <c r="H92" s="19">
        <v>80.14</v>
      </c>
      <c r="J92" s="35">
        <v>43949</v>
      </c>
      <c r="K92" s="36">
        <v>-0.18516813186600944</v>
      </c>
      <c r="L92" s="36">
        <v>-0.1317527649687017</v>
      </c>
      <c r="M92" s="36">
        <v>-0.16530925463152712</v>
      </c>
      <c r="N92" s="36">
        <v>1.3634496238536631E-2</v>
      </c>
      <c r="O92" s="36">
        <v>-0.16622810144467282</v>
      </c>
      <c r="Q92" s="26"/>
      <c r="R92" s="27"/>
      <c r="S92" s="27"/>
      <c r="T92" s="27"/>
      <c r="U92" s="27"/>
      <c r="V92" s="27"/>
      <c r="W92" s="27"/>
      <c r="X92" s="27"/>
      <c r="Y92" s="27"/>
    </row>
    <row r="93" spans="2:25" ht="12" customHeight="1">
      <c r="B93" s="28">
        <v>43950</v>
      </c>
      <c r="C93" s="19">
        <v>81.513701051376856</v>
      </c>
      <c r="D93" s="19">
        <v>87.336854048552922</v>
      </c>
      <c r="E93" s="19">
        <v>83.93556800889337</v>
      </c>
      <c r="F93" s="19">
        <v>2295.7032475274159</v>
      </c>
      <c r="G93" s="19">
        <v>2593.2600000000002</v>
      </c>
      <c r="H93" s="19">
        <v>81.010000000000005</v>
      </c>
      <c r="J93" s="35">
        <v>43950</v>
      </c>
      <c r="K93" s="36">
        <v>-0.18486298948623148</v>
      </c>
      <c r="L93" s="36">
        <v>-0.12663145951447075</v>
      </c>
      <c r="M93" s="36">
        <v>-0.16064431991106631</v>
      </c>
      <c r="N93" s="36">
        <v>1.3778706674000718E-2</v>
      </c>
      <c r="O93" s="36">
        <v>-0.15962045744729114</v>
      </c>
      <c r="Q93" s="26"/>
      <c r="R93" s="27"/>
      <c r="S93" s="27"/>
      <c r="T93" s="27"/>
      <c r="U93" s="27"/>
      <c r="V93" s="27"/>
      <c r="W93" s="27"/>
      <c r="X93" s="27"/>
      <c r="Y93" s="27"/>
    </row>
    <row r="94" spans="2:25" ht="12" customHeight="1">
      <c r="B94" s="28">
        <v>43951</v>
      </c>
      <c r="C94" s="19">
        <v>82.398613952733214</v>
      </c>
      <c r="D94" s="19">
        <v>87.336748461421408</v>
      </c>
      <c r="E94" s="19">
        <v>83.935453743243556</v>
      </c>
      <c r="F94" s="19">
        <v>2296.0298587134507</v>
      </c>
      <c r="G94" s="19">
        <v>2603.62</v>
      </c>
      <c r="H94" s="19">
        <v>80</v>
      </c>
      <c r="J94" s="35">
        <v>43951</v>
      </c>
      <c r="K94" s="36">
        <v>-0.17601386047266787</v>
      </c>
      <c r="L94" s="36">
        <v>-0.1266325153857859</v>
      </c>
      <c r="M94" s="36">
        <v>-0.1606454625675644</v>
      </c>
      <c r="N94" s="36">
        <v>1.3922937626376752E-2</v>
      </c>
      <c r="O94" s="36">
        <v>-0.15626316505823423</v>
      </c>
      <c r="Q94" s="26"/>
      <c r="R94" s="27"/>
      <c r="S94" s="27"/>
      <c r="T94" s="27"/>
      <c r="U94" s="27"/>
      <c r="V94" s="27"/>
      <c r="W94" s="27"/>
      <c r="X94" s="27"/>
      <c r="Y94" s="27"/>
    </row>
    <row r="95" spans="2:25" ht="12" customHeight="1">
      <c r="B95" s="28">
        <v>43955</v>
      </c>
      <c r="C95" s="19">
        <v>81.3713012741471</v>
      </c>
      <c r="D95" s="19">
        <v>87.695464583999581</v>
      </c>
      <c r="E95" s="19">
        <v>84.280199809979891</v>
      </c>
      <c r="F95" s="19">
        <v>2296.3565163666703</v>
      </c>
      <c r="G95" s="19">
        <v>2582.4899999999998</v>
      </c>
      <c r="H95" s="19">
        <v>78.180000000000007</v>
      </c>
      <c r="J95" s="35">
        <v>43955</v>
      </c>
      <c r="K95" s="36">
        <v>-0.18628698725852899</v>
      </c>
      <c r="L95" s="36">
        <v>-0.12304535416000417</v>
      </c>
      <c r="M95" s="36">
        <v>-0.15719800190020106</v>
      </c>
      <c r="N95" s="36">
        <v>1.4067189098583732E-2</v>
      </c>
      <c r="O95" s="36">
        <v>-0.1631106156548342</v>
      </c>
      <c r="Q95" s="26"/>
      <c r="R95" s="27"/>
      <c r="S95" s="27"/>
      <c r="T95" s="27"/>
      <c r="U95" s="27"/>
      <c r="V95" s="27"/>
      <c r="W95" s="27"/>
      <c r="X95" s="27"/>
      <c r="Y95" s="27"/>
    </row>
    <row r="96" spans="2:25" ht="12" customHeight="1">
      <c r="B96" s="28">
        <v>43956</v>
      </c>
      <c r="C96" s="19">
        <v>79.520104170160266</v>
      </c>
      <c r="D96" s="19">
        <v>87.413566627700206</v>
      </c>
      <c r="E96" s="19">
        <v>84.009280256777913</v>
      </c>
      <c r="F96" s="19">
        <v>2296.6832204936854</v>
      </c>
      <c r="G96" s="19">
        <v>2587.5500000000002</v>
      </c>
      <c r="H96" s="19">
        <v>79.25</v>
      </c>
      <c r="J96" s="35">
        <v>43956</v>
      </c>
      <c r="K96" s="36">
        <v>-0.20479895829839734</v>
      </c>
      <c r="L96" s="36">
        <v>-0.12586433372299799</v>
      </c>
      <c r="M96" s="36">
        <v>-0.15990719743222082</v>
      </c>
      <c r="N96" s="36">
        <v>1.4211461093540878E-2</v>
      </c>
      <c r="O96" s="36">
        <v>-0.16147085701693553</v>
      </c>
      <c r="Q96" s="26"/>
      <c r="R96" s="27"/>
      <c r="S96" s="27"/>
      <c r="T96" s="27"/>
      <c r="U96" s="27"/>
      <c r="V96" s="27"/>
      <c r="W96" s="27"/>
      <c r="X96" s="27"/>
      <c r="Y96" s="27"/>
    </row>
    <row r="97" spans="2:25" ht="12" customHeight="1">
      <c r="B97" s="28">
        <v>43957</v>
      </c>
      <c r="C97" s="19">
        <v>80.608445324701975</v>
      </c>
      <c r="D97" s="19">
        <v>87.621599460522546</v>
      </c>
      <c r="E97" s="19">
        <v>84.209211334177127</v>
      </c>
      <c r="F97" s="19">
        <v>2297.009971101108</v>
      </c>
      <c r="G97" s="19">
        <v>2586.36</v>
      </c>
      <c r="H97" s="19">
        <v>78.41</v>
      </c>
      <c r="J97" s="35">
        <v>43957</v>
      </c>
      <c r="K97" s="36">
        <v>-0.19391554675298028</v>
      </c>
      <c r="L97" s="36">
        <v>-0.12378400539477452</v>
      </c>
      <c r="M97" s="36">
        <v>-0.15790788665822875</v>
      </c>
      <c r="N97" s="36">
        <v>1.4355753614168076E-2</v>
      </c>
      <c r="O97" s="36">
        <v>-0.16185649195351637</v>
      </c>
      <c r="Q97" s="26"/>
      <c r="R97" s="27"/>
      <c r="S97" s="27"/>
      <c r="T97" s="27"/>
      <c r="U97" s="27"/>
      <c r="V97" s="27"/>
      <c r="W97" s="27"/>
      <c r="X97" s="27"/>
      <c r="Y97" s="27"/>
    </row>
    <row r="98" spans="2:25" ht="12" customHeight="1">
      <c r="B98" s="28">
        <v>43958</v>
      </c>
      <c r="C98" s="19">
        <v>79.754046661323429</v>
      </c>
      <c r="D98" s="19">
        <v>87.201866487011443</v>
      </c>
      <c r="E98" s="19">
        <v>83.805824693349564</v>
      </c>
      <c r="F98" s="19">
        <v>2297.336768195551</v>
      </c>
      <c r="G98" s="19">
        <v>2579.9699999999998</v>
      </c>
      <c r="H98" s="19">
        <v>78</v>
      </c>
      <c r="J98" s="35">
        <v>43958</v>
      </c>
      <c r="K98" s="36">
        <v>-0.2024595333867657</v>
      </c>
      <c r="L98" s="36">
        <v>-0.12798133512988552</v>
      </c>
      <c r="M98" s="36">
        <v>-0.16194175306650438</v>
      </c>
      <c r="N98" s="36">
        <v>1.4500066663385658E-2</v>
      </c>
      <c r="O98" s="36">
        <v>-0.1639272543440643</v>
      </c>
      <c r="Q98" s="26"/>
      <c r="R98" s="27"/>
      <c r="S98" s="27"/>
      <c r="T98" s="27"/>
      <c r="U98" s="27"/>
      <c r="V98" s="27"/>
      <c r="W98" s="27"/>
      <c r="X98" s="27"/>
      <c r="Y98" s="27"/>
    </row>
    <row r="99" spans="2:25" ht="12" customHeight="1">
      <c r="B99" s="28">
        <v>43959</v>
      </c>
      <c r="C99" s="19">
        <v>79.337018742293424</v>
      </c>
      <c r="D99" s="19">
        <v>87.299959566573605</v>
      </c>
      <c r="E99" s="19">
        <v>83.900097577183331</v>
      </c>
      <c r="F99" s="19">
        <v>2297.6636117836279</v>
      </c>
      <c r="G99" s="19">
        <v>2582.7800000000002</v>
      </c>
      <c r="H99" s="19">
        <v>77.16</v>
      </c>
      <c r="J99" s="35">
        <v>43959</v>
      </c>
      <c r="K99" s="36">
        <v>-0.20662981257706581</v>
      </c>
      <c r="L99" s="36">
        <v>-0.12700040433426396</v>
      </c>
      <c r="M99" s="36">
        <v>-0.1609990242281667</v>
      </c>
      <c r="N99" s="36">
        <v>1.4644400244113953E-2</v>
      </c>
      <c r="O99" s="36">
        <v>-0.16301663739297823</v>
      </c>
      <c r="Q99" s="26"/>
      <c r="R99" s="27"/>
      <c r="S99" s="27"/>
      <c r="T99" s="27"/>
      <c r="U99" s="27"/>
      <c r="V99" s="27"/>
      <c r="W99" s="27"/>
      <c r="X99" s="27"/>
      <c r="Y99" s="27"/>
    </row>
    <row r="100" spans="2:25" ht="12" customHeight="1">
      <c r="B100" s="28">
        <v>43962</v>
      </c>
      <c r="C100" s="19">
        <v>78.482620078914877</v>
      </c>
      <c r="D100" s="19">
        <v>87.163685797661984</v>
      </c>
      <c r="E100" s="19">
        <v>83.769130935667562</v>
      </c>
      <c r="F100" s="19">
        <v>2297.92427878837</v>
      </c>
      <c r="G100" s="19">
        <v>2588.09</v>
      </c>
      <c r="H100" s="19">
        <v>77.02</v>
      </c>
      <c r="J100" s="35">
        <v>43962</v>
      </c>
      <c r="K100" s="36">
        <v>-0.21517379921085122</v>
      </c>
      <c r="L100" s="36">
        <v>-0.12836314202338017</v>
      </c>
      <c r="M100" s="36">
        <v>-0.16230869064332443</v>
      </c>
      <c r="N100" s="36">
        <v>1.4759510356548766E-2</v>
      </c>
      <c r="O100" s="36">
        <v>-0.16129586301210053</v>
      </c>
      <c r="Q100" s="26"/>
      <c r="R100" s="27"/>
      <c r="S100" s="27"/>
      <c r="T100" s="27"/>
      <c r="U100" s="27"/>
      <c r="V100" s="27"/>
      <c r="W100" s="27"/>
      <c r="X100" s="27"/>
      <c r="Y100" s="27"/>
    </row>
    <row r="101" spans="2:25" ht="12" customHeight="1">
      <c r="B101" s="28">
        <v>43963</v>
      </c>
      <c r="C101" s="19">
        <v>78.340220301685122</v>
      </c>
      <c r="D101" s="19">
        <v>87.236299306236432</v>
      </c>
      <c r="E101" s="19">
        <v>83.83891654020924</v>
      </c>
      <c r="F101" s="19">
        <v>2298.184975365451</v>
      </c>
      <c r="G101" s="19">
        <v>2581.1799999999998</v>
      </c>
      <c r="H101" s="19">
        <v>77</v>
      </c>
      <c r="J101" s="35">
        <v>43963</v>
      </c>
      <c r="K101" s="36">
        <v>-0.21659779698314874</v>
      </c>
      <c r="L101" s="36">
        <v>-0.12763700693763569</v>
      </c>
      <c r="M101" s="36">
        <v>-0.16161083459790759</v>
      </c>
      <c r="N101" s="36">
        <v>1.4874633528079162E-2</v>
      </c>
      <c r="O101" s="36">
        <v>-0.16353513814804499</v>
      </c>
      <c r="Q101" s="26"/>
      <c r="R101" s="27"/>
      <c r="S101" s="27"/>
      <c r="T101" s="27"/>
      <c r="U101" s="27"/>
      <c r="V101" s="27"/>
      <c r="W101" s="27"/>
      <c r="X101" s="27"/>
      <c r="Y101" s="27"/>
    </row>
    <row r="102" spans="2:25" ht="12" customHeight="1">
      <c r="B102" s="28">
        <v>43964</v>
      </c>
      <c r="C102" s="19">
        <v>78.319877476366585</v>
      </c>
      <c r="D102" s="19">
        <v>86.749846812715404</v>
      </c>
      <c r="E102" s="19">
        <v>83.371408744378542</v>
      </c>
      <c r="F102" s="19">
        <v>2298.4457015182261</v>
      </c>
      <c r="G102" s="19">
        <v>2558.59</v>
      </c>
      <c r="H102" s="19">
        <v>77</v>
      </c>
      <c r="J102" s="35">
        <v>43964</v>
      </c>
      <c r="K102" s="36">
        <v>-0.21680122523633416</v>
      </c>
      <c r="L102" s="36">
        <v>-0.13250153187284597</v>
      </c>
      <c r="M102" s="36">
        <v>-0.16628591255621461</v>
      </c>
      <c r="N102" s="36">
        <v>1.4989769760186178E-2</v>
      </c>
      <c r="O102" s="36">
        <v>-0.1708557206836433</v>
      </c>
      <c r="Q102" s="26"/>
      <c r="R102" s="27"/>
      <c r="S102" s="27"/>
      <c r="T102" s="27"/>
      <c r="U102" s="27"/>
      <c r="V102" s="27"/>
      <c r="W102" s="27"/>
      <c r="X102" s="27"/>
      <c r="Y102" s="27"/>
    </row>
    <row r="103" spans="2:25" ht="12" customHeight="1">
      <c r="B103" s="28">
        <v>43965</v>
      </c>
      <c r="C103" s="19">
        <v>78.319877476366585</v>
      </c>
      <c r="D103" s="19">
        <v>86.512231395962729</v>
      </c>
      <c r="E103" s="19">
        <v>83.143047164941734</v>
      </c>
      <c r="F103" s="19">
        <v>2298.7064572500508</v>
      </c>
      <c r="G103" s="19">
        <v>2548.0300000000002</v>
      </c>
      <c r="H103" s="19">
        <v>74.52</v>
      </c>
      <c r="J103" s="35">
        <v>43965</v>
      </c>
      <c r="K103" s="36">
        <v>-0.21680122523633416</v>
      </c>
      <c r="L103" s="36">
        <v>-0.13487768604037276</v>
      </c>
      <c r="M103" s="36">
        <v>-0.1685695283505827</v>
      </c>
      <c r="N103" s="36">
        <v>1.5104919054351962E-2</v>
      </c>
      <c r="O103" s="36">
        <v>-0.17427782566708361</v>
      </c>
      <c r="Q103" s="26"/>
      <c r="R103" s="27"/>
      <c r="S103" s="27"/>
      <c r="T103" s="27"/>
      <c r="U103" s="27"/>
      <c r="V103" s="27"/>
      <c r="W103" s="27"/>
      <c r="X103" s="27"/>
      <c r="Y103" s="27"/>
    </row>
    <row r="104" spans="2:25" ht="12" customHeight="1">
      <c r="B104" s="28">
        <v>43966</v>
      </c>
      <c r="C104" s="19">
        <v>75.797367136868019</v>
      </c>
      <c r="D104" s="19">
        <v>86.191348249593403</v>
      </c>
      <c r="E104" s="19">
        <v>82.834660684295898</v>
      </c>
      <c r="F104" s="19">
        <v>2298.9672425642798</v>
      </c>
      <c r="G104" s="19">
        <v>2563.3000000000002</v>
      </c>
      <c r="H104" s="19">
        <v>74.61</v>
      </c>
      <c r="J104" s="35">
        <v>43966</v>
      </c>
      <c r="K104" s="36">
        <v>-0.24202632863131979</v>
      </c>
      <c r="L104" s="36">
        <v>-0.13808651750406598</v>
      </c>
      <c r="M104" s="36">
        <v>-0.17165339315704098</v>
      </c>
      <c r="N104" s="36">
        <v>1.5220081412057995E-2</v>
      </c>
      <c r="O104" s="36">
        <v>-0.16932938408591558</v>
      </c>
      <c r="Q104" s="26"/>
      <c r="R104" s="27"/>
      <c r="S104" s="27"/>
      <c r="T104" s="27"/>
      <c r="U104" s="27"/>
      <c r="V104" s="27"/>
      <c r="W104" s="27"/>
      <c r="X104" s="27"/>
      <c r="Y104" s="27"/>
    </row>
    <row r="105" spans="2:25" ht="12" customHeight="1">
      <c r="B105" s="28">
        <v>43969</v>
      </c>
      <c r="C105" s="19">
        <v>75.88890985080144</v>
      </c>
      <c r="D105" s="19">
        <v>86.74663765771146</v>
      </c>
      <c r="E105" s="19">
        <v>83.368324568631991</v>
      </c>
      <c r="F105" s="19">
        <v>2299.2280574642709</v>
      </c>
      <c r="G105" s="19">
        <v>2563.83</v>
      </c>
      <c r="H105" s="19">
        <v>75.05</v>
      </c>
      <c r="J105" s="35">
        <v>43969</v>
      </c>
      <c r="K105" s="36">
        <v>-0.24111090149198555</v>
      </c>
      <c r="L105" s="36">
        <v>-0.13253362342288544</v>
      </c>
      <c r="M105" s="36">
        <v>-0.16631675431368009</v>
      </c>
      <c r="N105" s="36">
        <v>1.5335256834787092E-2</v>
      </c>
      <c r="O105" s="36">
        <v>-0.16915763071079981</v>
      </c>
      <c r="Q105" s="26"/>
      <c r="R105" s="27"/>
      <c r="S105" s="27"/>
      <c r="T105" s="27"/>
      <c r="U105" s="27"/>
      <c r="V105" s="27"/>
      <c r="W105" s="27"/>
      <c r="X105" s="27"/>
      <c r="Y105" s="27"/>
    </row>
    <row r="106" spans="2:25" ht="12" customHeight="1">
      <c r="B106" s="28">
        <v>43970</v>
      </c>
      <c r="C106" s="19">
        <v>76.616882952250009</v>
      </c>
      <c r="D106" s="19">
        <v>86.56269128855665</v>
      </c>
      <c r="E106" s="19">
        <v>83.191541917211765</v>
      </c>
      <c r="F106" s="19">
        <v>2299.4889019533794</v>
      </c>
      <c r="G106" s="19">
        <v>2567.31</v>
      </c>
      <c r="H106" s="19">
        <v>75.400000000000006</v>
      </c>
      <c r="J106" s="35">
        <v>43970</v>
      </c>
      <c r="K106" s="36">
        <v>-0.23383117047749991</v>
      </c>
      <c r="L106" s="36">
        <v>-0.13437308711443352</v>
      </c>
      <c r="M106" s="36">
        <v>-0.16808458082788236</v>
      </c>
      <c r="N106" s="36">
        <v>1.5450445324020734E-2</v>
      </c>
      <c r="O106" s="36">
        <v>-0.16802989156852965</v>
      </c>
      <c r="Q106" s="26"/>
      <c r="R106" s="27"/>
      <c r="S106" s="27"/>
      <c r="T106" s="27"/>
      <c r="U106" s="27"/>
      <c r="V106" s="27"/>
      <c r="W106" s="27"/>
      <c r="X106" s="27"/>
      <c r="Y106" s="27"/>
    </row>
    <row r="107" spans="2:25" ht="12" customHeight="1">
      <c r="B107" s="28">
        <v>43971</v>
      </c>
      <c r="C107" s="19">
        <v>76.97419020119456</v>
      </c>
      <c r="D107" s="19">
        <v>86.549821235932313</v>
      </c>
      <c r="E107" s="19">
        <v>83.179173083636513</v>
      </c>
      <c r="F107" s="19">
        <v>2299.749776034962</v>
      </c>
      <c r="G107" s="19">
        <v>2569.9</v>
      </c>
      <c r="H107" s="19">
        <v>75.41</v>
      </c>
      <c r="J107" s="35">
        <v>43971</v>
      </c>
      <c r="K107" s="36">
        <v>-0.23025809798805441</v>
      </c>
      <c r="L107" s="36">
        <v>-0.13450178764067688</v>
      </c>
      <c r="M107" s="36">
        <v>-0.16820826916363485</v>
      </c>
      <c r="N107" s="36">
        <v>1.5565646881241291E-2</v>
      </c>
      <c r="O107" s="36">
        <v>-0.16719056847126534</v>
      </c>
      <c r="Q107" s="26"/>
      <c r="R107" s="27"/>
      <c r="S107" s="27"/>
      <c r="T107" s="27"/>
      <c r="U107" s="27"/>
      <c r="V107" s="27"/>
      <c r="W107" s="27"/>
      <c r="X107" s="27"/>
      <c r="Y107" s="27"/>
    </row>
    <row r="108" spans="2:25" ht="12" customHeight="1">
      <c r="B108" s="28">
        <v>43972</v>
      </c>
      <c r="C108" s="19">
        <v>76.984398979735829</v>
      </c>
      <c r="D108" s="19">
        <v>86.546474861638288</v>
      </c>
      <c r="E108" s="19">
        <v>83.175957032550201</v>
      </c>
      <c r="F108" s="19">
        <v>2300.0106797123763</v>
      </c>
      <c r="G108" s="19">
        <v>2575.66</v>
      </c>
      <c r="H108" s="19">
        <v>76.63</v>
      </c>
      <c r="J108" s="35">
        <v>43972</v>
      </c>
      <c r="K108" s="36">
        <v>-0.23015601020264176</v>
      </c>
      <c r="L108" s="36">
        <v>-0.1345352513836171</v>
      </c>
      <c r="M108" s="36">
        <v>-0.16824042967449804</v>
      </c>
      <c r="N108" s="36">
        <v>1.5680861507931576E-2</v>
      </c>
      <c r="O108" s="36">
        <v>-0.16532396575302521</v>
      </c>
      <c r="Q108" s="26"/>
      <c r="R108" s="27"/>
      <c r="S108" s="27"/>
      <c r="T108" s="27"/>
      <c r="U108" s="27"/>
      <c r="V108" s="27"/>
      <c r="W108" s="27"/>
      <c r="X108" s="27"/>
      <c r="Y108" s="27"/>
    </row>
    <row r="109" spans="2:25" ht="12" customHeight="1">
      <c r="B109" s="28">
        <v>43973</v>
      </c>
      <c r="C109" s="19">
        <v>78.229869961771072</v>
      </c>
      <c r="D109" s="19">
        <v>86.962553050714732</v>
      </c>
      <c r="E109" s="19">
        <v>83.575831223060348</v>
      </c>
      <c r="F109" s="19">
        <v>2300.27161298898</v>
      </c>
      <c r="G109" s="19">
        <v>2588.1</v>
      </c>
      <c r="H109" s="19">
        <v>75.95</v>
      </c>
      <c r="J109" s="35">
        <v>43973</v>
      </c>
      <c r="K109" s="36">
        <v>-0.2177013003822893</v>
      </c>
      <c r="L109" s="36">
        <v>-0.1303744694928527</v>
      </c>
      <c r="M109" s="36">
        <v>-0.16424168776939652</v>
      </c>
      <c r="N109" s="36">
        <v>1.5796089205574404E-2</v>
      </c>
      <c r="O109" s="36">
        <v>-0.1612926223823814</v>
      </c>
      <c r="Q109" s="26"/>
      <c r="R109" s="27"/>
      <c r="S109" s="27"/>
      <c r="T109" s="27"/>
      <c r="U109" s="27"/>
      <c r="V109" s="27"/>
      <c r="W109" s="27"/>
      <c r="X109" s="27"/>
      <c r="Y109" s="27"/>
    </row>
    <row r="110" spans="2:25" ht="12" customHeight="1">
      <c r="B110" s="28">
        <v>43976</v>
      </c>
      <c r="C110" s="19">
        <v>77.535673020964552</v>
      </c>
      <c r="D110" s="19">
        <v>86.959355220988598</v>
      </c>
      <c r="E110" s="19">
        <v>83.572757931533175</v>
      </c>
      <c r="F110" s="19">
        <v>2300.5325758681311</v>
      </c>
      <c r="G110" s="19">
        <v>2604.3200000000002</v>
      </c>
      <c r="H110" s="19">
        <v>76.3</v>
      </c>
      <c r="J110" s="35">
        <v>43976</v>
      </c>
      <c r="K110" s="36">
        <v>-0.22464326979035443</v>
      </c>
      <c r="L110" s="36">
        <v>-0.13040644779011401</v>
      </c>
      <c r="M110" s="36">
        <v>-0.1642724206846683</v>
      </c>
      <c r="N110" s="36">
        <v>1.5911329975652366E-2</v>
      </c>
      <c r="O110" s="36">
        <v>-0.15603632097789244</v>
      </c>
      <c r="Q110" s="26"/>
      <c r="R110" s="27"/>
      <c r="S110" s="27"/>
      <c r="T110" s="27"/>
      <c r="U110" s="27"/>
      <c r="V110" s="27"/>
      <c r="W110" s="27"/>
      <c r="X110" s="27"/>
      <c r="Y110" s="27"/>
    </row>
    <row r="111" spans="2:25" ht="12" customHeight="1">
      <c r="B111" s="28">
        <v>43977</v>
      </c>
      <c r="C111" s="19">
        <v>77.892980269909074</v>
      </c>
      <c r="D111" s="19">
        <v>87.976210038905975</v>
      </c>
      <c r="E111" s="19">
        <v>84.550011745494416</v>
      </c>
      <c r="F111" s="19">
        <v>2300.7935683531882</v>
      </c>
      <c r="G111" s="19">
        <v>2615.54</v>
      </c>
      <c r="H111" s="19">
        <v>78</v>
      </c>
      <c r="J111" s="35">
        <v>43977</v>
      </c>
      <c r="K111" s="36">
        <v>-0.22107019730090927</v>
      </c>
      <c r="L111" s="36">
        <v>-0.12023789961094022</v>
      </c>
      <c r="M111" s="36">
        <v>-0.15449988254505587</v>
      </c>
      <c r="N111" s="36">
        <v>1.6026583819648943E-2</v>
      </c>
      <c r="O111" s="36">
        <v>-0.15240033443298706</v>
      </c>
      <c r="Q111" s="26"/>
      <c r="R111" s="27"/>
      <c r="S111" s="27"/>
      <c r="T111" s="27"/>
      <c r="U111" s="27"/>
      <c r="V111" s="27"/>
      <c r="W111" s="27"/>
      <c r="X111" s="27"/>
      <c r="Y111" s="27"/>
    </row>
    <row r="112" spans="2:25" ht="12" customHeight="1">
      <c r="B112" s="28">
        <v>43978</v>
      </c>
      <c r="C112" s="19">
        <v>79.628472621925397</v>
      </c>
      <c r="D112" s="19">
        <v>88.168422343898669</v>
      </c>
      <c r="E112" s="19">
        <v>84.734738419189213</v>
      </c>
      <c r="F112" s="19">
        <v>2301.0545904475084</v>
      </c>
      <c r="G112" s="19">
        <v>2627.96</v>
      </c>
      <c r="H112" s="19">
        <v>78</v>
      </c>
      <c r="J112" s="35">
        <v>43978</v>
      </c>
      <c r="K112" s="36">
        <v>-0.20371527378074605</v>
      </c>
      <c r="L112" s="36">
        <v>-0.11831577656101333</v>
      </c>
      <c r="M112" s="36">
        <v>-0.15265261580810785</v>
      </c>
      <c r="N112" s="36">
        <v>1.6141850739046504E-2</v>
      </c>
      <c r="O112" s="36">
        <v>-0.14837547232178161</v>
      </c>
      <c r="Q112" s="26"/>
      <c r="R112" s="27"/>
      <c r="S112" s="27"/>
      <c r="T112" s="27"/>
      <c r="U112" s="27"/>
      <c r="V112" s="27"/>
      <c r="W112" s="27"/>
      <c r="X112" s="27"/>
      <c r="Y112" s="27"/>
    </row>
    <row r="113" spans="2:25" ht="12" customHeight="1">
      <c r="B113" s="28">
        <v>43979</v>
      </c>
      <c r="C113" s="19">
        <v>79.628472621925397</v>
      </c>
      <c r="D113" s="19">
        <v>89.034216280406824</v>
      </c>
      <c r="E113" s="19">
        <v>85.566814357315778</v>
      </c>
      <c r="F113" s="19">
        <v>2301.3156421544527</v>
      </c>
      <c r="G113" s="19">
        <v>2640.32</v>
      </c>
      <c r="H113" s="19">
        <v>77.5</v>
      </c>
      <c r="J113" s="35">
        <v>43979</v>
      </c>
      <c r="K113" s="36">
        <v>-0.20371527378074605</v>
      </c>
      <c r="L113" s="36">
        <v>-0.10965783719593181</v>
      </c>
      <c r="M113" s="36">
        <v>-0.14433185642684221</v>
      </c>
      <c r="N113" s="36">
        <v>1.6257130735328973E-2</v>
      </c>
      <c r="O113" s="36">
        <v>-0.14437005398889113</v>
      </c>
      <c r="Q113" s="26"/>
      <c r="R113" s="27"/>
      <c r="S113" s="27"/>
      <c r="T113" s="27"/>
      <c r="U113" s="27"/>
      <c r="V113" s="27"/>
      <c r="W113" s="27"/>
      <c r="X113" s="27"/>
      <c r="Y113" s="27"/>
    </row>
    <row r="114" spans="2:25" ht="12" customHeight="1">
      <c r="B114" s="28">
        <v>43980</v>
      </c>
      <c r="C114" s="19">
        <v>79.118033694861779</v>
      </c>
      <c r="D114" s="19">
        <v>89.300987629893243</v>
      </c>
      <c r="E114" s="19">
        <v>85.813816203308122</v>
      </c>
      <c r="F114" s="19">
        <v>2301.5767234773803</v>
      </c>
      <c r="G114" s="19">
        <v>2657.68</v>
      </c>
      <c r="H114" s="19">
        <v>77</v>
      </c>
      <c r="J114" s="35">
        <v>43980</v>
      </c>
      <c r="K114" s="36">
        <v>-0.20881966305138222</v>
      </c>
      <c r="L114" s="36">
        <v>-0.10699012370106753</v>
      </c>
      <c r="M114" s="36">
        <v>-0.14186183796691876</v>
      </c>
      <c r="N114" s="36">
        <v>1.6372423809980274E-2</v>
      </c>
      <c r="O114" s="36">
        <v>-0.1387443207964173</v>
      </c>
      <c r="Q114" s="26"/>
      <c r="R114" s="27"/>
      <c r="S114" s="27"/>
      <c r="T114" s="27"/>
      <c r="U114" s="27"/>
      <c r="V114" s="27"/>
      <c r="W114" s="27"/>
      <c r="X114" s="27"/>
      <c r="Y114" s="27"/>
    </row>
    <row r="115" spans="2:25" ht="12" customHeight="1">
      <c r="B115" s="28">
        <v>43983</v>
      </c>
      <c r="C115" s="19">
        <v>78.607594767798147</v>
      </c>
      <c r="D115" s="19">
        <v>89.778213634554604</v>
      </c>
      <c r="E115" s="19">
        <v>86.272406704246094</v>
      </c>
      <c r="F115" s="19">
        <v>2301.8378344196508</v>
      </c>
      <c r="G115" s="19">
        <v>2676.23</v>
      </c>
      <c r="H115" s="19">
        <v>76.58</v>
      </c>
      <c r="J115" s="35">
        <v>43983</v>
      </c>
      <c r="K115" s="36">
        <v>-0.2139240523220185</v>
      </c>
      <c r="L115" s="36">
        <v>-0.10221786365445396</v>
      </c>
      <c r="M115" s="36">
        <v>-0.13727593295753904</v>
      </c>
      <c r="N115" s="36">
        <v>1.6487729964483666E-2</v>
      </c>
      <c r="O115" s="36">
        <v>-0.1327329526673624</v>
      </c>
      <c r="Q115" s="26"/>
      <c r="R115" s="27"/>
      <c r="S115" s="27"/>
      <c r="T115" s="27"/>
      <c r="U115" s="27"/>
      <c r="V115" s="27"/>
      <c r="W115" s="27"/>
      <c r="X115" s="27"/>
      <c r="Y115" s="27"/>
    </row>
    <row r="116" spans="2:25" ht="12" customHeight="1">
      <c r="B116" s="28">
        <v>43984</v>
      </c>
      <c r="C116" s="19">
        <v>78.178826069064712</v>
      </c>
      <c r="D116" s="19">
        <v>90.947211948055198</v>
      </c>
      <c r="E116" s="19">
        <v>87.390605946755386</v>
      </c>
      <c r="F116" s="19">
        <v>2302.0989749846244</v>
      </c>
      <c r="G116" s="19">
        <v>2704.72</v>
      </c>
      <c r="H116" s="19">
        <v>79.709999999999994</v>
      </c>
      <c r="J116" s="35">
        <v>43984</v>
      </c>
      <c r="K116" s="36">
        <v>-0.21821173930935289</v>
      </c>
      <c r="L116" s="36">
        <v>-9.0527880519448045E-2</v>
      </c>
      <c r="M116" s="36">
        <v>-0.12609394053244616</v>
      </c>
      <c r="N116" s="36">
        <v>1.6603049200323294E-2</v>
      </c>
      <c r="O116" s="36">
        <v>-0.12350039859745554</v>
      </c>
      <c r="Q116" s="26"/>
      <c r="R116" s="27"/>
      <c r="S116" s="27"/>
      <c r="T116" s="27"/>
      <c r="U116" s="27"/>
      <c r="V116" s="27"/>
      <c r="W116" s="27"/>
      <c r="X116" s="27"/>
      <c r="Y116" s="27"/>
    </row>
    <row r="117" spans="2:25" ht="12" customHeight="1">
      <c r="B117" s="28">
        <v>43985</v>
      </c>
      <c r="C117" s="19">
        <v>81.374173752482989</v>
      </c>
      <c r="D117" s="19">
        <v>91.95817881599568</v>
      </c>
      <c r="E117" s="19">
        <v>88.362037673896992</v>
      </c>
      <c r="F117" s="19">
        <v>2302.3601451756617</v>
      </c>
      <c r="G117" s="19">
        <v>2730.43</v>
      </c>
      <c r="H117" s="19">
        <v>79.5</v>
      </c>
      <c r="J117" s="35">
        <v>43985</v>
      </c>
      <c r="K117" s="36">
        <v>-0.18625826247517008</v>
      </c>
      <c r="L117" s="36">
        <v>-8.0418211840043163E-2</v>
      </c>
      <c r="M117" s="36">
        <v>-0.11637962326103013</v>
      </c>
      <c r="N117" s="36">
        <v>1.6718381518982639E-2</v>
      </c>
      <c r="O117" s="36">
        <v>-0.11516873958947715</v>
      </c>
      <c r="Q117" s="26"/>
      <c r="R117" s="27"/>
      <c r="S117" s="27"/>
      <c r="T117" s="27"/>
      <c r="U117" s="27"/>
      <c r="V117" s="27"/>
      <c r="W117" s="27"/>
      <c r="X117" s="27"/>
      <c r="Y117" s="27"/>
    </row>
    <row r="118" spans="2:25" ht="12" customHeight="1">
      <c r="B118" s="28">
        <v>43986</v>
      </c>
      <c r="C118" s="19">
        <v>81.159789403116278</v>
      </c>
      <c r="D118" s="19">
        <v>92.336495136878938</v>
      </c>
      <c r="E118" s="19">
        <v>88.725559455525854</v>
      </c>
      <c r="F118" s="19">
        <v>2302.6213449961242</v>
      </c>
      <c r="G118" s="19">
        <v>2744.8</v>
      </c>
      <c r="H118" s="19">
        <v>80.989999999999995</v>
      </c>
      <c r="J118" s="35">
        <v>43986</v>
      </c>
      <c r="K118" s="36">
        <v>-0.18840210596883722</v>
      </c>
      <c r="L118" s="36">
        <v>-7.6635048631210623E-2</v>
      </c>
      <c r="M118" s="36">
        <v>-0.11274440544474151</v>
      </c>
      <c r="N118" s="36">
        <v>1.6833726921946734E-2</v>
      </c>
      <c r="O118" s="36">
        <v>-0.11051195468303399</v>
      </c>
      <c r="Q118" s="26"/>
      <c r="R118" s="27"/>
      <c r="S118" s="27"/>
      <c r="T118" s="27"/>
      <c r="U118" s="27"/>
      <c r="V118" s="27"/>
      <c r="W118" s="27"/>
      <c r="X118" s="27"/>
      <c r="Y118" s="27"/>
    </row>
    <row r="119" spans="2:25" ht="12" customHeight="1">
      <c r="B119" s="28">
        <v>43987</v>
      </c>
      <c r="C119" s="19">
        <v>82.680897405765876</v>
      </c>
      <c r="D119" s="19">
        <v>93.227832008040181</v>
      </c>
      <c r="E119" s="19">
        <v>89.58203946854654</v>
      </c>
      <c r="F119" s="19">
        <v>2302.8825744493729</v>
      </c>
      <c r="G119" s="19">
        <v>2772.83</v>
      </c>
      <c r="H119" s="19">
        <v>80</v>
      </c>
      <c r="J119" s="35">
        <v>43987</v>
      </c>
      <c r="K119" s="36">
        <v>-0.17319102594234126</v>
      </c>
      <c r="L119" s="36">
        <v>-6.772167991959821E-2</v>
      </c>
      <c r="M119" s="36">
        <v>-0.10417960531453463</v>
      </c>
      <c r="N119" s="36">
        <v>1.6949085410699505E-2</v>
      </c>
      <c r="O119" s="36">
        <v>-0.1014284695802089</v>
      </c>
      <c r="Q119" s="26"/>
      <c r="R119" s="27"/>
      <c r="S119" s="27"/>
      <c r="T119" s="27"/>
      <c r="U119" s="27"/>
      <c r="V119" s="27"/>
      <c r="W119" s="27"/>
      <c r="X119" s="27"/>
      <c r="Y119" s="27"/>
    </row>
    <row r="120" spans="2:25" ht="12" customHeight="1">
      <c r="B120" s="28">
        <v>43990</v>
      </c>
      <c r="C120" s="19">
        <v>81.670228330179896</v>
      </c>
      <c r="D120" s="19">
        <v>93.966666167373006</v>
      </c>
      <c r="E120" s="19">
        <v>90.291980581586216</v>
      </c>
      <c r="F120" s="19">
        <v>2303.1438335387697</v>
      </c>
      <c r="G120" s="19">
        <v>2793.52</v>
      </c>
      <c r="H120" s="19">
        <v>80</v>
      </c>
      <c r="J120" s="35">
        <v>43990</v>
      </c>
      <c r="K120" s="36">
        <v>-0.18329771669820105</v>
      </c>
      <c r="L120" s="36">
        <v>-6.033333832626997E-2</v>
      </c>
      <c r="M120" s="36">
        <v>-9.7080194184137825E-2</v>
      </c>
      <c r="N120" s="36">
        <v>1.7064456986725762E-2</v>
      </c>
      <c r="O120" s="36">
        <v>-9.4723606691252349E-2</v>
      </c>
      <c r="Q120" s="26"/>
      <c r="R120" s="27"/>
      <c r="S120" s="27"/>
      <c r="T120" s="27"/>
      <c r="U120" s="27"/>
      <c r="V120" s="27"/>
      <c r="W120" s="27"/>
      <c r="X120" s="27"/>
      <c r="Y120" s="27"/>
    </row>
    <row r="121" spans="2:25" ht="12" customHeight="1">
      <c r="B121" s="28">
        <v>43991</v>
      </c>
      <c r="C121" s="19">
        <v>81.670228330179896</v>
      </c>
      <c r="D121" s="19">
        <v>93.08905119947984</v>
      </c>
      <c r="E121" s="19">
        <v>89.448685859413402</v>
      </c>
      <c r="F121" s="19">
        <v>2303.4051222676767</v>
      </c>
      <c r="G121" s="19">
        <v>2792.45</v>
      </c>
      <c r="H121" s="19">
        <v>79.8</v>
      </c>
      <c r="J121" s="35">
        <v>43991</v>
      </c>
      <c r="K121" s="36">
        <v>-0.18329771669820105</v>
      </c>
      <c r="L121" s="36">
        <v>-6.9109488005201558E-2</v>
      </c>
      <c r="M121" s="36">
        <v>-0.10551314140586598</v>
      </c>
      <c r="N121" s="36">
        <v>1.7179841651509875E-2</v>
      </c>
      <c r="O121" s="36">
        <v>-9.5070354071203234E-2</v>
      </c>
      <c r="Q121" s="26"/>
      <c r="R121" s="27"/>
      <c r="S121" s="27"/>
      <c r="T121" s="27"/>
      <c r="U121" s="27"/>
      <c r="V121" s="27"/>
      <c r="W121" s="27"/>
      <c r="X121" s="27"/>
      <c r="Y121" s="27"/>
    </row>
    <row r="122" spans="2:25" ht="12" customHeight="1">
      <c r="B122" s="28">
        <v>43992</v>
      </c>
      <c r="C122" s="19">
        <v>81.46605275935444</v>
      </c>
      <c r="D122" s="19">
        <v>92.978364699245134</v>
      </c>
      <c r="E122" s="19">
        <v>89.34232789506855</v>
      </c>
      <c r="F122" s="19">
        <v>2303.6664406394566</v>
      </c>
      <c r="G122" s="19">
        <v>2799.38</v>
      </c>
      <c r="H122" s="19">
        <v>79.45</v>
      </c>
      <c r="J122" s="35">
        <v>43992</v>
      </c>
      <c r="K122" s="36">
        <v>-0.18533947240645565</v>
      </c>
      <c r="L122" s="36">
        <v>-7.0216353007548693E-2</v>
      </c>
      <c r="M122" s="36">
        <v>-0.10657672104931448</v>
      </c>
      <c r="N122" s="36">
        <v>1.7295239406536878E-2</v>
      </c>
      <c r="O122" s="36">
        <v>-9.2824597675820408E-2</v>
      </c>
      <c r="Q122" s="26"/>
      <c r="R122" s="27"/>
      <c r="S122" s="27"/>
      <c r="T122" s="27"/>
      <c r="U122" s="27"/>
      <c r="V122" s="27"/>
      <c r="W122" s="27"/>
      <c r="X122" s="27"/>
      <c r="Y122" s="27"/>
    </row>
    <row r="123" spans="2:25" ht="12" customHeight="1">
      <c r="B123" s="28">
        <v>43994</v>
      </c>
      <c r="C123" s="19">
        <v>81.108745510409918</v>
      </c>
      <c r="D123" s="19">
        <v>92.934612599935349</v>
      </c>
      <c r="E123" s="19">
        <v>89.300286777059256</v>
      </c>
      <c r="F123" s="19">
        <v>2303.9277886574723</v>
      </c>
      <c r="G123" s="19">
        <v>2782.02</v>
      </c>
      <c r="H123" s="19">
        <v>79.3</v>
      </c>
      <c r="J123" s="35">
        <v>43994</v>
      </c>
      <c r="K123" s="36">
        <v>-0.18891254489590081</v>
      </c>
      <c r="L123" s="36">
        <v>-7.0653874000646488E-2</v>
      </c>
      <c r="M123" s="36">
        <v>-0.10699713222940743</v>
      </c>
      <c r="N123" s="36">
        <v>1.7410650253292248E-2</v>
      </c>
      <c r="O123" s="36">
        <v>-9.8450330868294356E-2</v>
      </c>
      <c r="Q123" s="26"/>
      <c r="R123" s="27"/>
      <c r="S123" s="27"/>
      <c r="T123" s="27"/>
      <c r="U123" s="27"/>
      <c r="V123" s="27"/>
      <c r="W123" s="27"/>
      <c r="X123" s="27"/>
      <c r="Y123" s="27"/>
    </row>
    <row r="124" spans="2:25" ht="12" customHeight="1">
      <c r="B124" s="28">
        <v>43997</v>
      </c>
      <c r="C124" s="19">
        <v>80.955613832290823</v>
      </c>
      <c r="D124" s="19">
        <v>92.725883129500417</v>
      </c>
      <c r="E124" s="19">
        <v>89.084025747933296</v>
      </c>
      <c r="F124" s="19">
        <v>2304.1891663250872</v>
      </c>
      <c r="G124" s="19">
        <v>2777.82</v>
      </c>
      <c r="H124" s="19">
        <v>80</v>
      </c>
      <c r="J124" s="35">
        <v>43997</v>
      </c>
      <c r="K124" s="36">
        <v>-0.19044386167709182</v>
      </c>
      <c r="L124" s="36">
        <v>-7.2741168704995807E-2</v>
      </c>
      <c r="M124" s="36">
        <v>-0.10915974252066707</v>
      </c>
      <c r="N124" s="36">
        <v>1.7526074193260577E-2</v>
      </c>
      <c r="O124" s="36">
        <v>-9.9811395350344445E-2</v>
      </c>
      <c r="Q124" s="26"/>
      <c r="R124" s="27"/>
      <c r="S124" s="27"/>
      <c r="T124" s="27"/>
      <c r="U124" s="27"/>
      <c r="V124" s="27"/>
      <c r="W124" s="27"/>
      <c r="X124" s="27"/>
      <c r="Y124" s="27"/>
    </row>
    <row r="125" spans="2:25" ht="12" customHeight="1">
      <c r="B125" s="28">
        <v>43998</v>
      </c>
      <c r="C125" s="19">
        <v>81.670228330179896</v>
      </c>
      <c r="D125" s="19">
        <v>93.115509985013915</v>
      </c>
      <c r="E125" s="19">
        <v>89.458349805652702</v>
      </c>
      <c r="F125" s="19">
        <v>2304.4505736456649</v>
      </c>
      <c r="G125" s="19">
        <v>2783.49</v>
      </c>
      <c r="H125" s="19">
        <v>80.67</v>
      </c>
      <c r="J125" s="35">
        <v>43998</v>
      </c>
      <c r="K125" s="36">
        <v>-0.18329771669820105</v>
      </c>
      <c r="L125" s="36">
        <v>-6.8844900149860888E-2</v>
      </c>
      <c r="M125" s="36">
        <v>-0.10541650194347296</v>
      </c>
      <c r="N125" s="36">
        <v>1.7641511227927786E-2</v>
      </c>
      <c r="O125" s="36">
        <v>-9.7973958299576891E-2</v>
      </c>
      <c r="Q125" s="26"/>
      <c r="R125" s="27"/>
      <c r="S125" s="27"/>
      <c r="T125" s="27"/>
      <c r="U125" s="27"/>
      <c r="V125" s="27"/>
      <c r="W125" s="27"/>
      <c r="X125" s="27"/>
      <c r="Y125" s="27"/>
    </row>
    <row r="126" spans="2:25" ht="12" customHeight="1">
      <c r="B126" s="28">
        <v>43999</v>
      </c>
      <c r="C126" s="19">
        <v>82.354216492445161</v>
      </c>
      <c r="D126" s="19">
        <v>93.495598511814563</v>
      </c>
      <c r="E126" s="19">
        <v>89.823510157490105</v>
      </c>
      <c r="F126" s="19">
        <v>2304.7120106225698</v>
      </c>
      <c r="G126" s="19">
        <v>2789.07</v>
      </c>
      <c r="H126" s="19">
        <v>80</v>
      </c>
      <c r="J126" s="35">
        <v>43999</v>
      </c>
      <c r="K126" s="36">
        <v>-0.17645783507554835</v>
      </c>
      <c r="L126" s="36">
        <v>-6.5044014881854406E-2</v>
      </c>
      <c r="M126" s="36">
        <v>-0.10176489842509895</v>
      </c>
      <c r="N126" s="36">
        <v>1.7756961358779355E-2</v>
      </c>
      <c r="O126" s="36">
        <v>-9.6165686916281579E-2</v>
      </c>
      <c r="Q126" s="26"/>
      <c r="R126" s="27"/>
      <c r="S126" s="27"/>
      <c r="T126" s="27"/>
      <c r="U126" s="27"/>
      <c r="V126" s="27"/>
      <c r="W126" s="27"/>
      <c r="X126" s="27"/>
      <c r="Y126" s="27"/>
    </row>
    <row r="127" spans="2:25" ht="12" customHeight="1">
      <c r="B127" s="28">
        <v>44000</v>
      </c>
      <c r="C127" s="19">
        <v>81.996400266136078</v>
      </c>
      <c r="D127" s="19">
        <v>93.261815027652219</v>
      </c>
      <c r="E127" s="19">
        <v>89.598908641498355</v>
      </c>
      <c r="F127" s="19">
        <v>2304.973477259166</v>
      </c>
      <c r="G127" s="19">
        <v>2794.67</v>
      </c>
      <c r="H127" s="19">
        <v>79.599999999999994</v>
      </c>
      <c r="J127" s="35">
        <v>44000</v>
      </c>
      <c r="K127" s="36">
        <v>-0.18003599733863918</v>
      </c>
      <c r="L127" s="36">
        <v>-6.7381849723477827E-2</v>
      </c>
      <c r="M127" s="36">
        <v>-0.10401091358501646</v>
      </c>
      <c r="N127" s="36">
        <v>1.7872424587300983E-2</v>
      </c>
      <c r="O127" s="36">
        <v>-9.4350934273548015E-2</v>
      </c>
      <c r="Q127" s="26"/>
      <c r="R127" s="27"/>
      <c r="S127" s="27"/>
      <c r="T127" s="27"/>
      <c r="U127" s="27"/>
      <c r="V127" s="27"/>
      <c r="W127" s="27"/>
      <c r="X127" s="27"/>
      <c r="Y127" s="27"/>
    </row>
    <row r="128" spans="2:25" ht="12" customHeight="1">
      <c r="B128" s="28">
        <v>44001</v>
      </c>
      <c r="C128" s="19">
        <v>81.586418264805388</v>
      </c>
      <c r="D128" s="19">
        <v>93.494782644095466</v>
      </c>
      <c r="E128" s="19">
        <v>89.822726333400865</v>
      </c>
      <c r="F128" s="19">
        <v>2305.2349735588182</v>
      </c>
      <c r="G128" s="19">
        <v>2804.01</v>
      </c>
      <c r="H128" s="19">
        <v>79.38</v>
      </c>
      <c r="J128" s="35">
        <v>44001</v>
      </c>
      <c r="K128" s="36">
        <v>-0.18413581735194606</v>
      </c>
      <c r="L128" s="36">
        <v>-6.5052173559045356E-2</v>
      </c>
      <c r="M128" s="36">
        <v>-0.10177273666599129</v>
      </c>
      <c r="N128" s="36">
        <v>1.7987900914978372E-2</v>
      </c>
      <c r="O128" s="36">
        <v>-9.1324186115846029E-2</v>
      </c>
      <c r="Q128" s="26"/>
      <c r="R128" s="27"/>
      <c r="S128" s="27"/>
      <c r="T128" s="27"/>
      <c r="U128" s="27"/>
      <c r="V128" s="27"/>
      <c r="W128" s="27"/>
      <c r="X128" s="27"/>
      <c r="Y128" s="27"/>
    </row>
    <row r="129" spans="2:25" ht="12" customHeight="1">
      <c r="B129" s="28">
        <v>44004</v>
      </c>
      <c r="C129" s="19">
        <v>81.360928164073513</v>
      </c>
      <c r="D129" s="19">
        <v>93.458234535572373</v>
      </c>
      <c r="E129" s="19">
        <v>89.787613670886088</v>
      </c>
      <c r="F129" s="19">
        <v>2305.429574114195</v>
      </c>
      <c r="G129" s="19">
        <v>2792.42</v>
      </c>
      <c r="H129" s="19">
        <v>78.39</v>
      </c>
      <c r="J129" s="35">
        <v>44004</v>
      </c>
      <c r="K129" s="36">
        <v>-0.18639071835926491</v>
      </c>
      <c r="L129" s="36">
        <v>-6.5417654644276291E-2</v>
      </c>
      <c r="M129" s="36">
        <v>-0.10212386329113909</v>
      </c>
      <c r="N129" s="36">
        <v>1.8073836194096193E-2</v>
      </c>
      <c r="O129" s="36">
        <v>-9.508007596036061E-2</v>
      </c>
      <c r="Q129" s="26"/>
      <c r="R129" s="27"/>
      <c r="S129" s="27"/>
      <c r="T129" s="27"/>
      <c r="U129" s="27"/>
      <c r="V129" s="27"/>
      <c r="W129" s="27"/>
      <c r="X129" s="27"/>
      <c r="Y129" s="27"/>
    </row>
    <row r="130" spans="2:25" ht="12" customHeight="1">
      <c r="B130" s="28">
        <v>44005</v>
      </c>
      <c r="C130" s="19">
        <v>80.346222710780083</v>
      </c>
      <c r="D130" s="19">
        <v>93.261905006316113</v>
      </c>
      <c r="E130" s="19">
        <v>89.598995086203345</v>
      </c>
      <c r="F130" s="19">
        <v>2305.6241910971276</v>
      </c>
      <c r="G130" s="19">
        <v>2793.51</v>
      </c>
      <c r="H130" s="19">
        <v>78.510000000000005</v>
      </c>
      <c r="J130" s="35">
        <v>44005</v>
      </c>
      <c r="K130" s="36">
        <v>-0.1965377728921992</v>
      </c>
      <c r="L130" s="36">
        <v>-6.7380949936838852E-2</v>
      </c>
      <c r="M130" s="36">
        <v>-0.10401004913796652</v>
      </c>
      <c r="N130" s="36">
        <v>1.8159778727595111E-2</v>
      </c>
      <c r="O130" s="36">
        <v>-9.4726847320971364E-2</v>
      </c>
      <c r="Q130" s="26"/>
      <c r="R130" s="27"/>
      <c r="S130" s="27"/>
      <c r="T130" s="27"/>
      <c r="U130" s="27"/>
      <c r="V130" s="27"/>
      <c r="W130" s="27"/>
      <c r="X130" s="27"/>
      <c r="Y130" s="27"/>
    </row>
    <row r="131" spans="2:25" ht="12" customHeight="1">
      <c r="B131" s="28">
        <v>44006</v>
      </c>
      <c r="C131" s="19">
        <v>80.469217311179293</v>
      </c>
      <c r="D131" s="19">
        <v>93.449002216833136</v>
      </c>
      <c r="E131" s="19">
        <v>89.778743956276514</v>
      </c>
      <c r="F131" s="19">
        <v>2305.8188245090028</v>
      </c>
      <c r="G131" s="19">
        <v>2786.72</v>
      </c>
      <c r="H131" s="19">
        <v>79.02</v>
      </c>
      <c r="J131" s="35">
        <v>44006</v>
      </c>
      <c r="K131" s="36">
        <v>-0.19530782688820703</v>
      </c>
      <c r="L131" s="36">
        <v>-6.5509977831668675E-2</v>
      </c>
      <c r="M131" s="36">
        <v>-0.10221256043723481</v>
      </c>
      <c r="N131" s="36">
        <v>1.8245728516087523E-2</v>
      </c>
      <c r="O131" s="36">
        <v>-9.6927234900285986E-2</v>
      </c>
      <c r="Q131" s="26"/>
      <c r="R131" s="27"/>
      <c r="S131" s="27"/>
      <c r="T131" s="27"/>
      <c r="U131" s="27"/>
      <c r="V131" s="27"/>
      <c r="W131" s="27"/>
      <c r="X131" s="27"/>
      <c r="Y131" s="27"/>
    </row>
    <row r="132" spans="2:25" ht="12" customHeight="1">
      <c r="B132" s="28">
        <v>44007</v>
      </c>
      <c r="C132" s="19">
        <v>80.991944362875898</v>
      </c>
      <c r="D132" s="19">
        <v>93.099058560654839</v>
      </c>
      <c r="E132" s="19">
        <v>89.442544519558552</v>
      </c>
      <c r="F132" s="19">
        <v>2306.0134743512076</v>
      </c>
      <c r="G132" s="19">
        <v>2793.05</v>
      </c>
      <c r="H132" s="19">
        <v>79.2</v>
      </c>
      <c r="J132" s="35">
        <v>44007</v>
      </c>
      <c r="K132" s="36">
        <v>-0.19008055637124099</v>
      </c>
      <c r="L132" s="36">
        <v>-6.9009414393451651E-2</v>
      </c>
      <c r="M132" s="36">
        <v>-0.10557455480441447</v>
      </c>
      <c r="N132" s="36">
        <v>1.8331685560186051E-2</v>
      </c>
      <c r="O132" s="36">
        <v>-9.487591628805303E-2</v>
      </c>
      <c r="Q132" s="26"/>
      <c r="R132" s="27"/>
      <c r="S132" s="27"/>
      <c r="T132" s="27"/>
      <c r="U132" s="27"/>
      <c r="V132" s="27"/>
      <c r="W132" s="27"/>
      <c r="X132" s="27"/>
      <c r="Y132" s="27"/>
    </row>
    <row r="133" spans="2:25" ht="12" customHeight="1">
      <c r="B133" s="28">
        <v>44008</v>
      </c>
      <c r="C133" s="19">
        <v>81.176436263474713</v>
      </c>
      <c r="D133" s="19">
        <v>93.140865260987283</v>
      </c>
      <c r="E133" s="19">
        <v>89.45700538421039</v>
      </c>
      <c r="F133" s="19">
        <v>2306.2081406251286</v>
      </c>
      <c r="G133" s="19">
        <v>2790.38</v>
      </c>
      <c r="H133" s="19">
        <v>79.599999999999994</v>
      </c>
      <c r="J133" s="35">
        <v>44008</v>
      </c>
      <c r="K133" s="36">
        <v>-0.18823563736525284</v>
      </c>
      <c r="L133" s="36">
        <v>-6.8591347390127178E-2</v>
      </c>
      <c r="M133" s="36">
        <v>-0.10542994615789614</v>
      </c>
      <c r="N133" s="36">
        <v>1.841764986050265E-2</v>
      </c>
      <c r="O133" s="36">
        <v>-9.5741164423070679E-2</v>
      </c>
      <c r="Q133" s="26"/>
      <c r="R133" s="27"/>
      <c r="S133" s="27"/>
      <c r="T133" s="27"/>
      <c r="U133" s="27"/>
      <c r="V133" s="27"/>
      <c r="W133" s="27"/>
      <c r="X133" s="27"/>
      <c r="Y133" s="27"/>
    </row>
    <row r="134" spans="2:25" ht="12" customHeight="1">
      <c r="B134" s="28">
        <v>44011</v>
      </c>
      <c r="C134" s="19">
        <v>81.586418264805388</v>
      </c>
      <c r="D134" s="19">
        <v>93.102468388255758</v>
      </c>
      <c r="E134" s="19">
        <v>89.420127164955545</v>
      </c>
      <c r="F134" s="19">
        <v>2306.4028233321533</v>
      </c>
      <c r="G134" s="19">
        <v>2787.24</v>
      </c>
      <c r="H134" s="19">
        <v>79.400000000000006</v>
      </c>
      <c r="J134" s="35">
        <v>44011</v>
      </c>
      <c r="K134" s="36">
        <v>-0.18413581735194606</v>
      </c>
      <c r="L134" s="36">
        <v>-6.8975316117442453E-2</v>
      </c>
      <c r="M134" s="36">
        <v>-0.10579872835044457</v>
      </c>
      <c r="N134" s="36">
        <v>1.8503621417650606E-2</v>
      </c>
      <c r="O134" s="36">
        <v>-9.6758722154889232E-2</v>
      </c>
      <c r="Q134" s="26"/>
      <c r="R134" s="27"/>
      <c r="S134" s="27"/>
      <c r="T134" s="27"/>
      <c r="U134" s="27"/>
      <c r="V134" s="27"/>
      <c r="W134" s="27"/>
      <c r="X134" s="27"/>
      <c r="Y134" s="27"/>
    </row>
    <row r="135" spans="2:25" ht="12" customHeight="1">
      <c r="B135" s="28">
        <v>44012</v>
      </c>
      <c r="C135" s="19">
        <v>81.381427264140058</v>
      </c>
      <c r="D135" s="19">
        <v>93.81369832259962</v>
      </c>
      <c r="E135" s="19">
        <v>90.096941667540392</v>
      </c>
      <c r="F135" s="19">
        <v>2306.597522473669</v>
      </c>
      <c r="G135" s="19">
        <v>2806.28</v>
      </c>
      <c r="H135" s="19">
        <v>79.83</v>
      </c>
      <c r="J135" s="35">
        <v>44012</v>
      </c>
      <c r="K135" s="36">
        <v>-0.1861857273585994</v>
      </c>
      <c r="L135" s="36">
        <v>-6.1863016774003743E-2</v>
      </c>
      <c r="M135" s="36">
        <v>-9.9030583324596133E-2</v>
      </c>
      <c r="N135" s="36">
        <v>1.8589600232242098E-2</v>
      </c>
      <c r="O135" s="36">
        <v>-9.0588563169595071E-2</v>
      </c>
      <c r="Q135" s="26"/>
      <c r="R135" s="27"/>
      <c r="S135" s="27"/>
      <c r="T135" s="27"/>
      <c r="U135" s="27"/>
      <c r="V135" s="27"/>
      <c r="W135" s="27"/>
      <c r="X135" s="27"/>
      <c r="Y135" s="27"/>
    </row>
    <row r="136" spans="2:25" ht="12" customHeight="1">
      <c r="B136" s="28">
        <v>44013</v>
      </c>
      <c r="C136" s="19">
        <v>81.822157915570529</v>
      </c>
      <c r="D136" s="19">
        <v>94.478445247365528</v>
      </c>
      <c r="E136" s="19">
        <v>90.735352325847018</v>
      </c>
      <c r="F136" s="19">
        <v>2306.7922380510627</v>
      </c>
      <c r="G136" s="19">
        <v>2816.04</v>
      </c>
      <c r="H136" s="19">
        <v>82.1</v>
      </c>
      <c r="J136" s="35">
        <v>44013</v>
      </c>
      <c r="K136" s="36">
        <v>-0.18177842084429474</v>
      </c>
      <c r="L136" s="36">
        <v>-5.5215547526344722E-2</v>
      </c>
      <c r="M136" s="36">
        <v>-9.2646476741529815E-2</v>
      </c>
      <c r="N136" s="36">
        <v>1.8675586304889746E-2</v>
      </c>
      <c r="O136" s="36">
        <v>-8.7425708563688143E-2</v>
      </c>
      <c r="Q136" s="26"/>
      <c r="R136" s="27"/>
      <c r="S136" s="27"/>
      <c r="T136" s="27"/>
      <c r="U136" s="27"/>
      <c r="V136" s="27"/>
      <c r="W136" s="27"/>
      <c r="X136" s="27"/>
      <c r="Y136" s="27"/>
    </row>
    <row r="137" spans="2:25" ht="12" customHeight="1">
      <c r="B137" s="28">
        <v>44014</v>
      </c>
      <c r="C137" s="19">
        <v>84.148805773122135</v>
      </c>
      <c r="D137" s="19">
        <v>94.923609777696313</v>
      </c>
      <c r="E137" s="19">
        <v>91.162880111648107</v>
      </c>
      <c r="F137" s="19">
        <v>2306.9869700657218</v>
      </c>
      <c r="G137" s="19">
        <v>2813.15</v>
      </c>
      <c r="H137" s="19">
        <v>81.45</v>
      </c>
      <c r="J137" s="35">
        <v>44014</v>
      </c>
      <c r="K137" s="36">
        <v>-0.15851194226877863</v>
      </c>
      <c r="L137" s="36">
        <v>-5.0763902223036839E-2</v>
      </c>
      <c r="M137" s="36">
        <v>-8.8371198883518964E-2</v>
      </c>
      <c r="N137" s="36">
        <v>1.8761579636206394E-2</v>
      </c>
      <c r="O137" s="36">
        <v>-8.8362250552527333E-2</v>
      </c>
      <c r="Q137" s="26"/>
      <c r="R137" s="27"/>
      <c r="S137" s="27"/>
      <c r="T137" s="27"/>
      <c r="U137" s="27"/>
      <c r="V137" s="27"/>
      <c r="W137" s="27"/>
      <c r="X137" s="27"/>
      <c r="Y137" s="27"/>
    </row>
    <row r="138" spans="2:25" ht="12" customHeight="1">
      <c r="B138" s="28">
        <v>44015</v>
      </c>
      <c r="C138" s="19">
        <v>83.482585020959789</v>
      </c>
      <c r="D138" s="19">
        <v>95.269685900374569</v>
      </c>
      <c r="E138" s="19">
        <v>91.495245222447267</v>
      </c>
      <c r="F138" s="19">
        <v>2307.1817185190343</v>
      </c>
      <c r="G138" s="19">
        <v>2813.16</v>
      </c>
      <c r="H138" s="19">
        <v>82</v>
      </c>
      <c r="J138" s="35">
        <v>44015</v>
      </c>
      <c r="K138" s="36">
        <v>-0.16517414979040212</v>
      </c>
      <c r="L138" s="36">
        <v>-4.7303140996254323E-2</v>
      </c>
      <c r="M138" s="36">
        <v>-8.5047547775527366E-2</v>
      </c>
      <c r="N138" s="36">
        <v>1.8847580226804661E-2</v>
      </c>
      <c r="O138" s="36">
        <v>-8.8359009922808318E-2</v>
      </c>
      <c r="Q138" s="26"/>
      <c r="R138" s="27"/>
      <c r="S138" s="27"/>
      <c r="T138" s="27"/>
      <c r="U138" s="27"/>
      <c r="V138" s="27"/>
      <c r="W138" s="27"/>
      <c r="X138" s="27"/>
      <c r="Y138" s="27"/>
    </row>
    <row r="139" spans="2:25" ht="12" customHeight="1">
      <c r="B139" s="28">
        <v>44018</v>
      </c>
      <c r="C139" s="19">
        <v>84.046310272789469</v>
      </c>
      <c r="D139" s="19">
        <v>95.460103388015852</v>
      </c>
      <c r="E139" s="19">
        <v>91.678118657598517</v>
      </c>
      <c r="F139" s="19">
        <v>2307.3764834123876</v>
      </c>
      <c r="G139" s="19">
        <v>2802.41</v>
      </c>
      <c r="H139" s="19">
        <v>84</v>
      </c>
      <c r="J139" s="35">
        <v>44018</v>
      </c>
      <c r="K139" s="36">
        <v>-0.15953689727210529</v>
      </c>
      <c r="L139" s="36">
        <v>-4.5398966119841511E-2</v>
      </c>
      <c r="M139" s="36">
        <v>-8.3218813424014826E-2</v>
      </c>
      <c r="N139" s="36">
        <v>1.8933588077297614E-2</v>
      </c>
      <c r="O139" s="36">
        <v>-9.1842686870912904E-2</v>
      </c>
      <c r="Q139" s="26"/>
      <c r="R139" s="27"/>
      <c r="S139" s="27"/>
      <c r="T139" s="27"/>
      <c r="U139" s="27"/>
      <c r="V139" s="27"/>
      <c r="W139" s="27"/>
      <c r="X139" s="27"/>
      <c r="Y139" s="27"/>
    </row>
    <row r="140" spans="2:25" ht="12" customHeight="1">
      <c r="B140" s="28">
        <v>44019</v>
      </c>
      <c r="C140" s="19">
        <v>86.096220279442875</v>
      </c>
      <c r="D140" s="19">
        <v>95.782438933681902</v>
      </c>
      <c r="E140" s="19">
        <v>91.98768375709372</v>
      </c>
      <c r="F140" s="19">
        <v>2307.5712647471696</v>
      </c>
      <c r="G140" s="19">
        <v>2798.33</v>
      </c>
      <c r="H140" s="19">
        <v>83.85</v>
      </c>
      <c r="J140" s="35">
        <v>44019</v>
      </c>
      <c r="K140" s="36">
        <v>-0.1390377972055713</v>
      </c>
      <c r="L140" s="36">
        <v>-4.2175610663180985E-2</v>
      </c>
      <c r="M140" s="36">
        <v>-8.0123162429062811E-2</v>
      </c>
      <c r="N140" s="36">
        <v>1.9019603188297651E-2</v>
      </c>
      <c r="O140" s="36">
        <v>-9.3164863796332931E-2</v>
      </c>
      <c r="Q140" s="26"/>
      <c r="R140" s="27"/>
      <c r="S140" s="27"/>
      <c r="T140" s="27"/>
      <c r="U140" s="27"/>
      <c r="V140" s="27"/>
      <c r="W140" s="27"/>
      <c r="X140" s="27"/>
      <c r="Y140" s="27"/>
    </row>
    <row r="141" spans="2:25" ht="12" customHeight="1">
      <c r="B141" s="28">
        <v>44020</v>
      </c>
      <c r="C141" s="19">
        <v>85.94247702894387</v>
      </c>
      <c r="D141" s="19">
        <v>95.597432229912428</v>
      </c>
      <c r="E141" s="19">
        <v>91.807871415827847</v>
      </c>
      <c r="F141" s="19">
        <v>2307.7660625247681</v>
      </c>
      <c r="G141" s="19">
        <v>2779.58</v>
      </c>
      <c r="H141" s="19">
        <v>85</v>
      </c>
      <c r="J141" s="35">
        <v>44020</v>
      </c>
      <c r="K141" s="36">
        <v>-0.14057522971056136</v>
      </c>
      <c r="L141" s="36">
        <v>-4.4025677700875732E-2</v>
      </c>
      <c r="M141" s="36">
        <v>-8.1921285841721536E-2</v>
      </c>
      <c r="N141" s="36">
        <v>1.910562556041806E-2</v>
      </c>
      <c r="O141" s="36">
        <v>-9.9241044519771116E-2</v>
      </c>
      <c r="Q141" s="26"/>
      <c r="R141" s="27"/>
      <c r="S141" s="27"/>
      <c r="T141" s="27"/>
      <c r="U141" s="27"/>
      <c r="V141" s="27"/>
      <c r="W141" s="27"/>
      <c r="X141" s="27"/>
      <c r="Y141" s="27"/>
    </row>
    <row r="142" spans="2:25" ht="12" customHeight="1">
      <c r="B142" s="28">
        <v>44021</v>
      </c>
      <c r="C142" s="19">
        <v>87.556916327357868</v>
      </c>
      <c r="D142" s="19">
        <v>95.373868853995532</v>
      </c>
      <c r="E142" s="19">
        <v>91.593170275946761</v>
      </c>
      <c r="F142" s="19">
        <v>2307.9608767465711</v>
      </c>
      <c r="G142" s="19">
        <v>2766.1</v>
      </c>
      <c r="H142" s="19">
        <v>85.01</v>
      </c>
      <c r="J142" s="35">
        <v>44021</v>
      </c>
      <c r="K142" s="36">
        <v>-0.1244308367264213</v>
      </c>
      <c r="L142" s="36">
        <v>-4.6261311460044641E-2</v>
      </c>
      <c r="M142" s="36">
        <v>-8.4068297240532441E-2</v>
      </c>
      <c r="N142" s="36">
        <v>1.9191655194271684E-2</v>
      </c>
      <c r="O142" s="36">
        <v>-0.10360941338120833</v>
      </c>
      <c r="Q142" s="26"/>
      <c r="R142" s="27"/>
      <c r="S142" s="27"/>
      <c r="T142" s="27"/>
      <c r="U142" s="27"/>
      <c r="V142" s="27"/>
      <c r="W142" s="27"/>
      <c r="X142" s="27"/>
      <c r="Y142" s="27"/>
    </row>
    <row r="143" spans="2:25" ht="12" customHeight="1">
      <c r="B143" s="28">
        <v>44022</v>
      </c>
      <c r="C143" s="19">
        <v>92.881802693312679</v>
      </c>
      <c r="D143" s="19">
        <v>95.30727203646579</v>
      </c>
      <c r="E143" s="19">
        <v>91.514071822475159</v>
      </c>
      <c r="F143" s="19">
        <v>2308.1557074139673</v>
      </c>
      <c r="G143" s="19">
        <v>2766.91</v>
      </c>
      <c r="H143" s="19">
        <v>85.68</v>
      </c>
      <c r="J143" s="35">
        <v>44022</v>
      </c>
      <c r="K143" s="36">
        <v>-7.1181973066873239E-2</v>
      </c>
      <c r="L143" s="36">
        <v>-4.6927279635342156E-2</v>
      </c>
      <c r="M143" s="36">
        <v>-8.4859281775248374E-2</v>
      </c>
      <c r="N143" s="36">
        <v>1.9277692090471588E-2</v>
      </c>
      <c r="O143" s="36">
        <v>-0.10334692237395582</v>
      </c>
      <c r="Q143" s="26"/>
      <c r="R143" s="27"/>
      <c r="S143" s="27"/>
      <c r="T143" s="27"/>
      <c r="U143" s="27"/>
      <c r="V143" s="27"/>
      <c r="W143" s="27"/>
      <c r="X143" s="27"/>
      <c r="Y143" s="27"/>
    </row>
    <row r="144" spans="2:25" ht="12" customHeight="1">
      <c r="B144" s="28">
        <v>44025</v>
      </c>
      <c r="C144" s="19">
        <v>93.613843721480194</v>
      </c>
      <c r="D144" s="19">
        <v>95.176510311648144</v>
      </c>
      <c r="E144" s="19">
        <v>91.388514374224897</v>
      </c>
      <c r="F144" s="19">
        <v>2308.3505545283447</v>
      </c>
      <c r="G144" s="19">
        <v>2751.18</v>
      </c>
      <c r="H144" s="19">
        <v>84.88</v>
      </c>
      <c r="J144" s="35">
        <v>44025</v>
      </c>
      <c r="K144" s="36">
        <v>-6.3861562785198056E-2</v>
      </c>
      <c r="L144" s="36">
        <v>-4.8234896883518563E-2</v>
      </c>
      <c r="M144" s="36">
        <v>-8.611485625775106E-2</v>
      </c>
      <c r="N144" s="36">
        <v>1.9363736249630836E-2</v>
      </c>
      <c r="O144" s="36">
        <v>-0.10844443292220551</v>
      </c>
      <c r="Q144" s="26"/>
      <c r="R144" s="27"/>
      <c r="S144" s="27"/>
      <c r="T144" s="27"/>
      <c r="U144" s="27"/>
      <c r="V144" s="27"/>
      <c r="W144" s="27"/>
      <c r="X144" s="27"/>
      <c r="Y144" s="27"/>
    </row>
    <row r="145" spans="2:25" ht="12" customHeight="1">
      <c r="B145" s="28">
        <v>44026</v>
      </c>
      <c r="C145" s="19">
        <v>92.739764881877178</v>
      </c>
      <c r="D145" s="19">
        <v>95.082510340243061</v>
      </c>
      <c r="E145" s="19">
        <v>91.29825557286938</v>
      </c>
      <c r="F145" s="19">
        <v>2308.5454180910915</v>
      </c>
      <c r="G145" s="19">
        <v>2742.7</v>
      </c>
      <c r="H145" s="19">
        <v>83.99</v>
      </c>
      <c r="J145" s="35">
        <v>44026</v>
      </c>
      <c r="K145" s="36">
        <v>-7.2602351181228264E-2</v>
      </c>
      <c r="L145" s="36">
        <v>-4.9174896597569351E-2</v>
      </c>
      <c r="M145" s="36">
        <v>-8.7017444271306199E-2</v>
      </c>
      <c r="N145" s="36">
        <v>1.9449787672362495E-2</v>
      </c>
      <c r="O145" s="36">
        <v>-0.11119248692405914</v>
      </c>
      <c r="Q145" s="26"/>
      <c r="R145" s="27"/>
      <c r="S145" s="27"/>
      <c r="T145" s="27"/>
      <c r="U145" s="27"/>
      <c r="V145" s="27"/>
      <c r="W145" s="27"/>
      <c r="X145" s="27"/>
      <c r="Y145" s="27"/>
    </row>
    <row r="146" spans="2:25" ht="12" customHeight="1">
      <c r="B146" s="28">
        <v>44027</v>
      </c>
      <c r="C146" s="19">
        <v>91.76735217281886</v>
      </c>
      <c r="D146" s="19">
        <v>95.002582002738535</v>
      </c>
      <c r="E146" s="19">
        <v>91.221508358698344</v>
      </c>
      <c r="F146" s="19">
        <v>2308.7402981035962</v>
      </c>
      <c r="G146" s="19">
        <v>2746.23</v>
      </c>
      <c r="H146" s="19">
        <v>83.98</v>
      </c>
      <c r="J146" s="35">
        <v>44027</v>
      </c>
      <c r="K146" s="36">
        <v>-8.2326478271811387E-2</v>
      </c>
      <c r="L146" s="36">
        <v>-4.9974179972614663E-2</v>
      </c>
      <c r="M146" s="36">
        <v>-8.7784916413016556E-2</v>
      </c>
      <c r="N146" s="36">
        <v>1.9535846359279629E-2</v>
      </c>
      <c r="O146" s="36">
        <v>-0.11004854463319313</v>
      </c>
      <c r="Q146" s="26"/>
      <c r="R146" s="27"/>
      <c r="S146" s="27"/>
      <c r="T146" s="27"/>
      <c r="U146" s="27"/>
      <c r="V146" s="27"/>
      <c r="W146" s="27"/>
      <c r="X146" s="27"/>
      <c r="Y146" s="27"/>
    </row>
    <row r="147" spans="2:25" ht="12" customHeight="1">
      <c r="B147" s="28">
        <v>44028</v>
      </c>
      <c r="C147" s="19">
        <v>91.756426187323825</v>
      </c>
      <c r="D147" s="19">
        <v>95.300016192176315</v>
      </c>
      <c r="E147" s="19">
        <v>91.507104758564381</v>
      </c>
      <c r="F147" s="19">
        <v>2308.935194567247</v>
      </c>
      <c r="G147" s="19">
        <v>2743.44</v>
      </c>
      <c r="H147" s="19">
        <v>81.8</v>
      </c>
      <c r="J147" s="35">
        <v>44028</v>
      </c>
      <c r="K147" s="36">
        <v>-8.2435738126761748E-2</v>
      </c>
      <c r="L147" s="36">
        <v>-4.6999838078236822E-2</v>
      </c>
      <c r="M147" s="36">
        <v>-8.4928952414356162E-2</v>
      </c>
      <c r="N147" s="36">
        <v>1.9621912310995304E-2</v>
      </c>
      <c r="O147" s="36">
        <v>-0.11095268032484074</v>
      </c>
      <c r="Q147" s="26"/>
      <c r="R147" s="27"/>
      <c r="S147" s="27"/>
      <c r="T147" s="27"/>
      <c r="U147" s="27"/>
      <c r="V147" s="27"/>
      <c r="W147" s="27"/>
      <c r="X147" s="27"/>
      <c r="Y147" s="27"/>
    </row>
    <row r="148" spans="2:25" ht="12" customHeight="1">
      <c r="B148" s="28">
        <v>44029</v>
      </c>
      <c r="C148" s="19">
        <v>89.374561349405681</v>
      </c>
      <c r="D148" s="19">
        <v>95.372552605596724</v>
      </c>
      <c r="E148" s="19">
        <v>91.576754244964121</v>
      </c>
      <c r="F148" s="19">
        <v>2309.1301074834341</v>
      </c>
      <c r="G148" s="19">
        <v>2741.64</v>
      </c>
      <c r="H148" s="19">
        <v>80.3</v>
      </c>
      <c r="J148" s="35">
        <v>44029</v>
      </c>
      <c r="K148" s="36">
        <v>-0.10625438650594321</v>
      </c>
      <c r="L148" s="36">
        <v>-4.6274473944032724E-2</v>
      </c>
      <c r="M148" s="36">
        <v>-8.4232457550358797E-2</v>
      </c>
      <c r="N148" s="36">
        <v>1.9707985528123473E-2</v>
      </c>
      <c r="O148" s="36">
        <v>-0.1115359936742909</v>
      </c>
      <c r="Q148" s="26"/>
      <c r="R148" s="27"/>
      <c r="S148" s="27"/>
      <c r="T148" s="27"/>
      <c r="U148" s="27"/>
      <c r="V148" s="27"/>
      <c r="W148" s="27"/>
      <c r="X148" s="27"/>
      <c r="Y148" s="27"/>
    </row>
    <row r="149" spans="2:25" ht="12" customHeight="1">
      <c r="B149" s="28">
        <v>44032</v>
      </c>
      <c r="C149" s="19">
        <v>87.735663525150073</v>
      </c>
      <c r="D149" s="19">
        <v>94.892645379412741</v>
      </c>
      <c r="E149" s="19">
        <v>91.115947179283737</v>
      </c>
      <c r="F149" s="19">
        <v>2309.325036853545</v>
      </c>
      <c r="G149" s="19">
        <v>2724.51</v>
      </c>
      <c r="H149" s="19">
        <v>78</v>
      </c>
      <c r="J149" s="35">
        <v>44032</v>
      </c>
      <c r="K149" s="36">
        <v>-0.12264336474849924</v>
      </c>
      <c r="L149" s="36">
        <v>-5.1073546205872566E-2</v>
      </c>
      <c r="M149" s="36">
        <v>-8.8840528207162595E-2</v>
      </c>
      <c r="N149" s="36">
        <v>1.9794066011276756E-2</v>
      </c>
      <c r="O149" s="36">
        <v>-0.11708719238322385</v>
      </c>
      <c r="Q149" s="26"/>
      <c r="R149" s="27"/>
      <c r="S149" s="27"/>
      <c r="T149" s="27"/>
      <c r="U149" s="27"/>
      <c r="V149" s="27"/>
      <c r="W149" s="27"/>
      <c r="X149" s="27"/>
      <c r="Y149" s="27"/>
    </row>
    <row r="150" spans="2:25" ht="12" customHeight="1">
      <c r="B150" s="28">
        <v>44033</v>
      </c>
      <c r="C150" s="19">
        <v>85.222686861291479</v>
      </c>
      <c r="D150" s="19">
        <v>95.676654602562692</v>
      </c>
      <c r="E150" s="19">
        <v>91.868753075662511</v>
      </c>
      <c r="F150" s="19">
        <v>2309.5199826789694</v>
      </c>
      <c r="G150" s="19">
        <v>2732.19</v>
      </c>
      <c r="H150" s="19">
        <v>80</v>
      </c>
      <c r="J150" s="35">
        <v>44033</v>
      </c>
      <c r="K150" s="36">
        <v>-0.14777313138708525</v>
      </c>
      <c r="L150" s="36">
        <v>-4.3233453974373059E-2</v>
      </c>
      <c r="M150" s="36">
        <v>-8.1312469243374874E-2</v>
      </c>
      <c r="N150" s="36">
        <v>1.9880153761068886E-2</v>
      </c>
      <c r="O150" s="36">
        <v>-0.11459838875890371</v>
      </c>
      <c r="Q150" s="26"/>
      <c r="R150" s="27"/>
      <c r="S150" s="27"/>
      <c r="T150" s="27"/>
      <c r="U150" s="27"/>
      <c r="V150" s="27"/>
      <c r="W150" s="27"/>
      <c r="X150" s="27"/>
      <c r="Y150" s="27"/>
    </row>
    <row r="151" spans="2:25" ht="12" customHeight="1">
      <c r="B151" s="28">
        <v>44034</v>
      </c>
      <c r="C151" s="19">
        <v>87.40788396029896</v>
      </c>
      <c r="D151" s="19">
        <v>95.49026173038034</v>
      </c>
      <c r="E151" s="19">
        <v>91.689778582660892</v>
      </c>
      <c r="F151" s="19">
        <v>2309.7149449610961</v>
      </c>
      <c r="G151" s="19">
        <v>2735.69</v>
      </c>
      <c r="H151" s="19">
        <v>79.900000000000006</v>
      </c>
      <c r="J151" s="35">
        <v>44034</v>
      </c>
      <c r="K151" s="36">
        <v>-0.1259211603970104</v>
      </c>
      <c r="L151" s="36">
        <v>-4.5097382696196564E-2</v>
      </c>
      <c r="M151" s="36">
        <v>-8.3102214173391031E-2</v>
      </c>
      <c r="N151" s="36">
        <v>1.9966248778113149E-2</v>
      </c>
      <c r="O151" s="36">
        <v>-0.11346416835719519</v>
      </c>
      <c r="Q151" s="26"/>
      <c r="R151" s="27"/>
      <c r="S151" s="27"/>
      <c r="T151" s="27"/>
      <c r="U151" s="27"/>
      <c r="V151" s="27"/>
      <c r="W151" s="27"/>
      <c r="X151" s="27"/>
      <c r="Y151" s="27"/>
    </row>
    <row r="152" spans="2:25" ht="12" customHeight="1">
      <c r="B152" s="28">
        <v>44035</v>
      </c>
      <c r="C152" s="19">
        <v>87.29862410534858</v>
      </c>
      <c r="D152" s="19">
        <v>95.384686176749156</v>
      </c>
      <c r="E152" s="19">
        <v>91.574657275197978</v>
      </c>
      <c r="F152" s="19">
        <v>2309.9099237013143</v>
      </c>
      <c r="G152" s="19">
        <v>2732.84</v>
      </c>
      <c r="H152" s="19">
        <v>79.2</v>
      </c>
      <c r="J152" s="35">
        <v>44035</v>
      </c>
      <c r="K152" s="36">
        <v>-0.12701375894651423</v>
      </c>
      <c r="L152" s="36">
        <v>-4.6153138232508439E-2</v>
      </c>
      <c r="M152" s="36">
        <v>-8.4253427248020207E-2</v>
      </c>
      <c r="N152" s="36">
        <v>2.0052351063023277E-2</v>
      </c>
      <c r="O152" s="36">
        <v>-0.11438774782715777</v>
      </c>
      <c r="Q152" s="26"/>
      <c r="R152" s="27"/>
      <c r="S152" s="27"/>
      <c r="T152" s="27"/>
      <c r="U152" s="27"/>
      <c r="V152" s="27"/>
      <c r="W152" s="27"/>
      <c r="X152" s="27"/>
      <c r="Y152" s="27"/>
    </row>
    <row r="153" spans="2:25" ht="12" customHeight="1">
      <c r="B153" s="28">
        <v>44036</v>
      </c>
      <c r="C153" s="19">
        <v>86.533805120695973</v>
      </c>
      <c r="D153" s="19">
        <v>95.062691097279895</v>
      </c>
      <c r="E153" s="19">
        <v>91.265523909784804</v>
      </c>
      <c r="F153" s="19">
        <v>2310.1049189010137</v>
      </c>
      <c r="G153" s="19">
        <v>2730.92</v>
      </c>
      <c r="H153" s="19">
        <v>80.27</v>
      </c>
      <c r="J153" s="35">
        <v>44036</v>
      </c>
      <c r="K153" s="36">
        <v>-0.13466194879304028</v>
      </c>
      <c r="L153" s="36">
        <v>-4.9373089027201056E-2</v>
      </c>
      <c r="M153" s="36">
        <v>-8.734476090215193E-2</v>
      </c>
      <c r="N153" s="36">
        <v>2.0138460616412557E-2</v>
      </c>
      <c r="O153" s="36">
        <v>-0.11500994873323789</v>
      </c>
      <c r="Q153" s="26"/>
      <c r="R153" s="27"/>
      <c r="S153" s="27"/>
      <c r="T153" s="27"/>
      <c r="U153" s="27"/>
      <c r="V153" s="27"/>
      <c r="W153" s="27"/>
      <c r="X153" s="27"/>
      <c r="Y153" s="27"/>
    </row>
    <row r="154" spans="2:25" ht="12" customHeight="1">
      <c r="B154" s="28">
        <v>44039</v>
      </c>
      <c r="C154" s="19">
        <v>87.702885568664954</v>
      </c>
      <c r="D154" s="19">
        <v>95.032257282323386</v>
      </c>
      <c r="E154" s="19">
        <v>91.236305737707852</v>
      </c>
      <c r="F154" s="19">
        <v>2310.2999305615836</v>
      </c>
      <c r="G154" s="19">
        <v>2722.77</v>
      </c>
      <c r="H154" s="19">
        <v>79.599999999999994</v>
      </c>
      <c r="J154" s="35">
        <v>44039</v>
      </c>
      <c r="K154" s="36">
        <v>-0.12297114431335043</v>
      </c>
      <c r="L154" s="36">
        <v>-4.9677427176766153E-2</v>
      </c>
      <c r="M154" s="36">
        <v>-8.7636942622921432E-2</v>
      </c>
      <c r="N154" s="36">
        <v>2.0224577438894498E-2</v>
      </c>
      <c r="O154" s="36">
        <v>-0.11765106195435904</v>
      </c>
      <c r="Q154" s="26"/>
      <c r="R154" s="27"/>
      <c r="S154" s="27"/>
      <c r="T154" s="27"/>
      <c r="U154" s="27"/>
      <c r="V154" s="27"/>
      <c r="W154" s="27"/>
      <c r="X154" s="27"/>
      <c r="Y154" s="27"/>
    </row>
    <row r="155" spans="2:25" ht="12" customHeight="1">
      <c r="B155" s="28">
        <v>44040</v>
      </c>
      <c r="C155" s="19">
        <v>86.970844540497453</v>
      </c>
      <c r="D155" s="19">
        <v>94.832219087879125</v>
      </c>
      <c r="E155" s="19">
        <v>91.044257833244046</v>
      </c>
      <c r="F155" s="19">
        <v>2310.4949586844132</v>
      </c>
      <c r="G155" s="19">
        <v>2722.71</v>
      </c>
      <c r="H155" s="19">
        <v>80</v>
      </c>
      <c r="J155" s="35">
        <v>44040</v>
      </c>
      <c r="K155" s="36">
        <v>-0.1302915545950255</v>
      </c>
      <c r="L155" s="36">
        <v>-5.1677809121208784E-2</v>
      </c>
      <c r="M155" s="36">
        <v>-8.9557421667559534E-2</v>
      </c>
      <c r="N155" s="36">
        <v>2.0310701531083053E-2</v>
      </c>
      <c r="O155" s="36">
        <v>-0.11767050573267401</v>
      </c>
      <c r="Q155" s="26"/>
      <c r="R155" s="27"/>
      <c r="S155" s="27"/>
      <c r="T155" s="27"/>
      <c r="U155" s="27"/>
      <c r="V155" s="27"/>
      <c r="W155" s="27"/>
      <c r="X155" s="27"/>
      <c r="Y155" s="27"/>
    </row>
    <row r="156" spans="2:25" ht="12" customHeight="1">
      <c r="B156" s="28">
        <v>44041</v>
      </c>
      <c r="C156" s="19">
        <v>87.40788396029896</v>
      </c>
      <c r="D156" s="19">
        <v>94.634567888099966</v>
      </c>
      <c r="E156" s="19">
        <v>90.854501577755926</v>
      </c>
      <c r="F156" s="19">
        <v>2310.6900032708927</v>
      </c>
      <c r="G156" s="19">
        <v>2723.24</v>
      </c>
      <c r="H156" s="19">
        <v>80.11</v>
      </c>
      <c r="J156" s="35">
        <v>44041</v>
      </c>
      <c r="K156" s="36">
        <v>-0.1259211603970104</v>
      </c>
      <c r="L156" s="36">
        <v>-5.365432111900037E-2</v>
      </c>
      <c r="M156" s="36">
        <v>-9.1454984222440694E-2</v>
      </c>
      <c r="N156" s="36">
        <v>2.039683289359151E-2</v>
      </c>
      <c r="O156" s="36">
        <v>-0.11749875235755824</v>
      </c>
      <c r="Q156" s="26"/>
      <c r="R156" s="27"/>
      <c r="S156" s="27"/>
      <c r="T156" s="27"/>
      <c r="U156" s="27"/>
      <c r="V156" s="27"/>
      <c r="W156" s="27"/>
      <c r="X156" s="27"/>
      <c r="Y156" s="27"/>
    </row>
    <row r="157" spans="2:25" ht="12" customHeight="1">
      <c r="B157" s="28">
        <v>44042</v>
      </c>
      <c r="C157" s="19">
        <v>87.528069800744362</v>
      </c>
      <c r="D157" s="19">
        <v>94.603735650806442</v>
      </c>
      <c r="E157" s="19">
        <v>90.824900897852771</v>
      </c>
      <c r="F157" s="19">
        <v>2310.8850643224114</v>
      </c>
      <c r="G157" s="19">
        <v>2733.65</v>
      </c>
      <c r="H157" s="19">
        <v>80.599999999999994</v>
      </c>
      <c r="J157" s="35">
        <v>44042</v>
      </c>
      <c r="K157" s="36">
        <v>-0.12471930199255643</v>
      </c>
      <c r="L157" s="36">
        <v>-5.396264349193558E-2</v>
      </c>
      <c r="M157" s="36">
        <v>-9.1750991021472328E-2</v>
      </c>
      <c r="N157" s="36">
        <v>2.0482971527033822E-2</v>
      </c>
      <c r="O157" s="36">
        <v>-0.11412525681990526</v>
      </c>
      <c r="Q157" s="26"/>
      <c r="R157" s="27"/>
      <c r="S157" s="27"/>
      <c r="T157" s="27"/>
      <c r="U157" s="27"/>
      <c r="V157" s="27"/>
      <c r="W157" s="27"/>
      <c r="X157" s="27"/>
      <c r="Y157" s="27"/>
    </row>
    <row r="158" spans="2:25" ht="12" customHeight="1">
      <c r="B158" s="28">
        <v>44043</v>
      </c>
      <c r="C158" s="19">
        <v>88.063443090001186</v>
      </c>
      <c r="D158" s="19">
        <v>94.765981892033409</v>
      </c>
      <c r="E158" s="19">
        <v>90.960480697967682</v>
      </c>
      <c r="F158" s="19">
        <v>2311.0801418403598</v>
      </c>
      <c r="G158" s="19">
        <v>2733.12</v>
      </c>
      <c r="H158" s="19">
        <v>80.989999999999995</v>
      </c>
      <c r="J158" s="35">
        <v>44043</v>
      </c>
      <c r="K158" s="36">
        <v>-0.11936556909998819</v>
      </c>
      <c r="L158" s="36">
        <v>-5.2340181079665871E-2</v>
      </c>
      <c r="M158" s="36">
        <v>-9.0395193020323172E-2</v>
      </c>
      <c r="N158" s="36">
        <v>2.0569117432023942E-2</v>
      </c>
      <c r="O158" s="36">
        <v>-0.11429701019502114</v>
      </c>
      <c r="Q158" s="26"/>
      <c r="R158" s="27"/>
      <c r="S158" s="27"/>
      <c r="T158" s="27"/>
      <c r="U158" s="27"/>
      <c r="V158" s="27"/>
      <c r="W158" s="27"/>
      <c r="X158" s="27"/>
      <c r="Y158" s="27"/>
    </row>
    <row r="159" spans="2:25" ht="12" customHeight="1">
      <c r="B159" s="28">
        <v>44046</v>
      </c>
      <c r="C159" s="19">
        <v>88.489556524307645</v>
      </c>
      <c r="D159" s="19">
        <v>94.452881114030163</v>
      </c>
      <c r="E159" s="19">
        <v>90.659953053917846</v>
      </c>
      <c r="F159" s="19">
        <v>2311.2752358261282</v>
      </c>
      <c r="G159" s="19">
        <v>2714.27</v>
      </c>
      <c r="H159" s="19">
        <v>80</v>
      </c>
      <c r="J159" s="35">
        <v>44046</v>
      </c>
      <c r="K159" s="36">
        <v>-0.11510443475692356</v>
      </c>
      <c r="L159" s="36">
        <v>-5.5471188859698373E-2</v>
      </c>
      <c r="M159" s="36">
        <v>-9.3400469460821589E-2</v>
      </c>
      <c r="N159" s="36">
        <v>2.0655270609175824E-2</v>
      </c>
      <c r="O159" s="36">
        <v>-0.12040559721565103</v>
      </c>
      <c r="Q159" s="26"/>
      <c r="R159" s="27"/>
      <c r="S159" s="27"/>
      <c r="T159" s="27"/>
      <c r="U159" s="27"/>
      <c r="V159" s="27"/>
      <c r="W159" s="27"/>
      <c r="X159" s="27"/>
      <c r="Y159" s="27"/>
    </row>
    <row r="160" spans="2:25" ht="12" customHeight="1">
      <c r="B160" s="28">
        <v>44047</v>
      </c>
      <c r="C160" s="19">
        <v>87.40788396029896</v>
      </c>
      <c r="D160" s="19">
        <v>94.382335638277638</v>
      </c>
      <c r="E160" s="19">
        <v>90.592240460670766</v>
      </c>
      <c r="F160" s="19">
        <v>2311.4703462811049</v>
      </c>
      <c r="G160" s="19">
        <v>2714.29</v>
      </c>
      <c r="H160" s="19">
        <v>80</v>
      </c>
      <c r="J160" s="35">
        <v>44047</v>
      </c>
      <c r="K160" s="36">
        <v>-0.1259211603970104</v>
      </c>
      <c r="L160" s="36">
        <v>-5.6176643617223632E-2</v>
      </c>
      <c r="M160" s="36">
        <v>-9.4077595393292301E-2</v>
      </c>
      <c r="N160" s="36">
        <v>2.0741431059102311E-2</v>
      </c>
      <c r="O160" s="36">
        <v>-0.12039911595621267</v>
      </c>
      <c r="Q160" s="26"/>
      <c r="R160" s="27"/>
      <c r="S160" s="27"/>
      <c r="T160" s="27"/>
      <c r="U160" s="27"/>
      <c r="V160" s="27"/>
      <c r="W160" s="27"/>
      <c r="X160" s="27"/>
      <c r="Y160" s="27"/>
    </row>
    <row r="161" spans="2:25" ht="12" customHeight="1">
      <c r="B161" s="28">
        <v>44048</v>
      </c>
      <c r="C161" s="19">
        <v>87.40788396029896</v>
      </c>
      <c r="D161" s="19">
        <v>94.664839967438212</v>
      </c>
      <c r="E161" s="19">
        <v>90.863400312198266</v>
      </c>
      <c r="F161" s="19">
        <v>2311.6654732066822</v>
      </c>
      <c r="G161" s="19">
        <v>2720.52</v>
      </c>
      <c r="H161" s="19">
        <v>80</v>
      </c>
      <c r="J161" s="35">
        <v>44048</v>
      </c>
      <c r="K161" s="36">
        <v>-0.1259211603970104</v>
      </c>
      <c r="L161" s="36">
        <v>-5.3351600325617921E-2</v>
      </c>
      <c r="M161" s="36">
        <v>-9.1365996878017386E-2</v>
      </c>
      <c r="N161" s="36">
        <v>2.0827598782418466E-2</v>
      </c>
      <c r="O161" s="36">
        <v>-0.11838020364117163</v>
      </c>
      <c r="Q161" s="26"/>
      <c r="R161" s="27"/>
      <c r="S161" s="27"/>
      <c r="T161" s="27"/>
      <c r="U161" s="27"/>
      <c r="V161" s="27"/>
      <c r="W161" s="27"/>
      <c r="X161" s="27"/>
      <c r="Y161" s="27"/>
    </row>
    <row r="162" spans="2:25" ht="12" customHeight="1">
      <c r="B162" s="28">
        <v>44049</v>
      </c>
      <c r="C162" s="19">
        <v>87.40788396029896</v>
      </c>
      <c r="D162" s="19">
        <v>94.768292478078536</v>
      </c>
      <c r="E162" s="19">
        <v>90.962698498207416</v>
      </c>
      <c r="F162" s="19">
        <v>2311.8606166042496</v>
      </c>
      <c r="G162" s="19">
        <v>2712.45</v>
      </c>
      <c r="H162" s="19">
        <v>80.27</v>
      </c>
      <c r="J162" s="35">
        <v>44049</v>
      </c>
      <c r="K162" s="36">
        <v>-0.1259211603970104</v>
      </c>
      <c r="L162" s="36">
        <v>-5.2317075219214693E-2</v>
      </c>
      <c r="M162" s="36">
        <v>-9.0373015017925828E-2</v>
      </c>
      <c r="N162" s="36">
        <v>2.0913773779738021E-2</v>
      </c>
      <c r="O162" s="36">
        <v>-0.12099539182453944</v>
      </c>
      <c r="Q162" s="26"/>
      <c r="R162" s="27"/>
      <c r="S162" s="27"/>
      <c r="T162" s="27"/>
      <c r="U162" s="27"/>
      <c r="V162" s="27"/>
      <c r="W162" s="27"/>
      <c r="X162" s="27"/>
      <c r="Y162" s="27"/>
    </row>
    <row r="163" spans="2:25" ht="12" customHeight="1">
      <c r="B163" s="28">
        <v>44050</v>
      </c>
      <c r="C163" s="19">
        <v>87.702885568664954</v>
      </c>
      <c r="D163" s="19">
        <v>94.843379603623418</v>
      </c>
      <c r="E163" s="19">
        <v>91.034770362999282</v>
      </c>
      <c r="F163" s="19">
        <v>2312.0557764751979</v>
      </c>
      <c r="G163" s="19">
        <v>2732.44</v>
      </c>
      <c r="H163" s="19">
        <v>80.010000000000005</v>
      </c>
      <c r="J163" s="35">
        <v>44050</v>
      </c>
      <c r="K163" s="36">
        <v>-0.12297114431335043</v>
      </c>
      <c r="L163" s="36">
        <v>-5.1566203963765767E-2</v>
      </c>
      <c r="M163" s="36">
        <v>-8.9652296370007156E-2</v>
      </c>
      <c r="N163" s="36">
        <v>2.0999956051674706E-2</v>
      </c>
      <c r="O163" s="36">
        <v>-0.11451737301592446</v>
      </c>
      <c r="Q163" s="26"/>
      <c r="R163" s="27"/>
      <c r="S163" s="27"/>
      <c r="T163" s="27"/>
      <c r="U163" s="27"/>
      <c r="V163" s="27"/>
      <c r="W163" s="27"/>
      <c r="X163" s="27"/>
      <c r="Y163" s="27"/>
    </row>
    <row r="164" spans="2:25" ht="12" customHeight="1">
      <c r="B164" s="28">
        <v>44053</v>
      </c>
      <c r="C164" s="19">
        <v>87.418809945793996</v>
      </c>
      <c r="D164" s="19">
        <v>95.223527559258486</v>
      </c>
      <c r="E164" s="19">
        <v>91.39965278272993</v>
      </c>
      <c r="F164" s="19">
        <v>2312.2284692164094</v>
      </c>
      <c r="G164" s="19">
        <v>2745.67</v>
      </c>
      <c r="H164" s="19">
        <v>80.7</v>
      </c>
      <c r="J164" s="35">
        <v>44053</v>
      </c>
      <c r="K164" s="36">
        <v>-0.12581190054206004</v>
      </c>
      <c r="L164" s="36">
        <v>-4.7764724407415193E-2</v>
      </c>
      <c r="M164" s="36">
        <v>-8.6003472172700657E-2</v>
      </c>
      <c r="N164" s="36">
        <v>2.107621687677308E-2</v>
      </c>
      <c r="O164" s="36">
        <v>-0.1102300198974665</v>
      </c>
      <c r="Q164" s="26"/>
      <c r="R164" s="27"/>
      <c r="S164" s="27"/>
      <c r="T164" s="27"/>
      <c r="U164" s="27"/>
      <c r="V164" s="27"/>
      <c r="W164" s="27"/>
      <c r="X164" s="27"/>
      <c r="Y164" s="27"/>
    </row>
    <row r="165" spans="2:25" ht="12" customHeight="1">
      <c r="B165" s="28">
        <v>44054</v>
      </c>
      <c r="C165" s="19">
        <v>88.172702944951567</v>
      </c>
      <c r="D165" s="19">
        <v>95.32416674948702</v>
      </c>
      <c r="E165" s="19">
        <v>91.496250622349962</v>
      </c>
      <c r="F165" s="19">
        <v>2312.4011748564371</v>
      </c>
      <c r="G165" s="19">
        <v>2745.38</v>
      </c>
      <c r="H165" s="19">
        <v>81.2</v>
      </c>
      <c r="J165" s="35">
        <v>44054</v>
      </c>
      <c r="K165" s="36">
        <v>-0.11827297055048436</v>
      </c>
      <c r="L165" s="36">
        <v>-4.675833250512984E-2</v>
      </c>
      <c r="M165" s="36">
        <v>-8.5037493776500384E-2</v>
      </c>
      <c r="N165" s="36">
        <v>2.1152483397967048E-2</v>
      </c>
      <c r="O165" s="36">
        <v>-0.11032399815932237</v>
      </c>
      <c r="Q165" s="26"/>
      <c r="R165" s="27"/>
      <c r="S165" s="27"/>
      <c r="T165" s="27"/>
      <c r="U165" s="27"/>
      <c r="V165" s="27"/>
      <c r="W165" s="27"/>
      <c r="X165" s="27"/>
      <c r="Y165" s="27"/>
    </row>
    <row r="166" spans="2:25" ht="12" customHeight="1">
      <c r="B166" s="28">
        <v>44055</v>
      </c>
      <c r="C166" s="19">
        <v>88.719002219703441</v>
      </c>
      <c r="D166" s="19">
        <v>95.468082643543283</v>
      </c>
      <c r="E166" s="19">
        <v>91.634387310664451</v>
      </c>
      <c r="F166" s="19">
        <v>2312.5738933962448</v>
      </c>
      <c r="G166" s="19">
        <v>2740.77</v>
      </c>
      <c r="H166" s="19">
        <v>81.349999999999994</v>
      </c>
      <c r="J166" s="35">
        <v>44055</v>
      </c>
      <c r="K166" s="36">
        <v>-0.11280997780296564</v>
      </c>
      <c r="L166" s="36">
        <v>-4.5319173564567161E-2</v>
      </c>
      <c r="M166" s="36">
        <v>-8.3656126893355442E-2</v>
      </c>
      <c r="N166" s="36">
        <v>2.1228755615682271E-2</v>
      </c>
      <c r="O166" s="36">
        <v>-0.11181792845985838</v>
      </c>
      <c r="Q166" s="26"/>
      <c r="R166" s="27"/>
      <c r="S166" s="27"/>
      <c r="T166" s="27"/>
      <c r="U166" s="27"/>
      <c r="V166" s="27"/>
      <c r="W166" s="27"/>
      <c r="X166" s="27"/>
      <c r="Y166" s="27"/>
    </row>
    <row r="167" spans="2:25" ht="12" customHeight="1">
      <c r="B167" s="28">
        <v>44056</v>
      </c>
      <c r="C167" s="19">
        <v>88.882892002128997</v>
      </c>
      <c r="D167" s="19">
        <v>95.990821421358248</v>
      </c>
      <c r="E167" s="19">
        <v>92.136134557516044</v>
      </c>
      <c r="F167" s="19">
        <v>2312.7466248367959</v>
      </c>
      <c r="G167" s="19">
        <v>2747.56</v>
      </c>
      <c r="H167" s="19">
        <v>80.78</v>
      </c>
      <c r="J167" s="35">
        <v>44056</v>
      </c>
      <c r="K167" s="36">
        <v>-0.11117107997871001</v>
      </c>
      <c r="L167" s="36">
        <v>-4.0091785786417478E-2</v>
      </c>
      <c r="M167" s="36">
        <v>-7.8638654424839527E-2</v>
      </c>
      <c r="N167" s="36">
        <v>2.1305033530344186E-2</v>
      </c>
      <c r="O167" s="36">
        <v>-0.10961754088054398</v>
      </c>
      <c r="Q167" s="26"/>
      <c r="R167" s="27"/>
      <c r="S167" s="27"/>
      <c r="T167" s="27"/>
      <c r="U167" s="27"/>
      <c r="V167" s="27"/>
      <c r="W167" s="27"/>
      <c r="X167" s="27"/>
      <c r="Y167" s="27"/>
    </row>
    <row r="168" spans="2:25" ht="12" customHeight="1">
      <c r="B168" s="28">
        <v>44057</v>
      </c>
      <c r="C168" s="19">
        <v>88.260110828911877</v>
      </c>
      <c r="D168" s="19">
        <v>96.437602574245957</v>
      </c>
      <c r="E168" s="19">
        <v>92.56497439668702</v>
      </c>
      <c r="F168" s="19">
        <v>2312.9193691790538</v>
      </c>
      <c r="G168" s="19">
        <v>2755.67</v>
      </c>
      <c r="H168" s="19">
        <v>81</v>
      </c>
      <c r="J168" s="35">
        <v>44057</v>
      </c>
      <c r="K168" s="36">
        <v>-0.11739889171088125</v>
      </c>
      <c r="L168" s="36">
        <v>-3.5623974257540381E-2</v>
      </c>
      <c r="M168" s="36">
        <v>-7.4350256033129836E-2</v>
      </c>
      <c r="N168" s="36">
        <v>2.1381317142378009E-2</v>
      </c>
      <c r="O168" s="36">
        <v>-0.10698939017829945</v>
      </c>
      <c r="Q168" s="26"/>
      <c r="R168" s="27"/>
      <c r="S168" s="27"/>
      <c r="T168" s="27"/>
      <c r="U168" s="27"/>
      <c r="V168" s="27"/>
      <c r="W168" s="27"/>
      <c r="X168" s="27"/>
      <c r="Y168" s="27"/>
    </row>
    <row r="169" spans="2:25" ht="12" customHeight="1">
      <c r="B169" s="28">
        <v>44060</v>
      </c>
      <c r="C169" s="19">
        <v>88.500482509802694</v>
      </c>
      <c r="D169" s="19">
        <v>96.097350270190844</v>
      </c>
      <c r="E169" s="19">
        <v>92.238385545735156</v>
      </c>
      <c r="F169" s="19">
        <v>2313.0921264239823</v>
      </c>
      <c r="G169" s="19">
        <v>2748.6</v>
      </c>
      <c r="H169" s="19">
        <v>80.19</v>
      </c>
      <c r="J169" s="35">
        <v>44060</v>
      </c>
      <c r="K169" s="36">
        <v>-0.11499517490197309</v>
      </c>
      <c r="L169" s="36">
        <v>-3.90264972980916E-2</v>
      </c>
      <c r="M169" s="36">
        <v>-7.7616144542648424E-2</v>
      </c>
      <c r="N169" s="36">
        <v>2.1457606452209621E-2</v>
      </c>
      <c r="O169" s="36">
        <v>-0.10928051538975059</v>
      </c>
      <c r="Q169" s="26"/>
      <c r="R169" s="27"/>
      <c r="S169" s="27"/>
      <c r="T169" s="27"/>
      <c r="U169" s="27"/>
      <c r="V169" s="27"/>
      <c r="W169" s="27"/>
      <c r="X169" s="27"/>
      <c r="Y169" s="27"/>
    </row>
    <row r="170" spans="2:25" ht="12" customHeight="1">
      <c r="B170" s="28">
        <v>44061</v>
      </c>
      <c r="C170" s="19">
        <v>87.615477684704658</v>
      </c>
      <c r="D170" s="19">
        <v>96.295303682906493</v>
      </c>
      <c r="E170" s="19">
        <v>92.428389777390066</v>
      </c>
      <c r="F170" s="19">
        <v>2313.2648965725452</v>
      </c>
      <c r="G170" s="19">
        <v>2755.25</v>
      </c>
      <c r="H170" s="19">
        <v>80.84</v>
      </c>
      <c r="J170" s="35">
        <v>44061</v>
      </c>
      <c r="K170" s="36">
        <v>-0.12384522315295343</v>
      </c>
      <c r="L170" s="36">
        <v>-3.7046963170935032E-2</v>
      </c>
      <c r="M170" s="36">
        <v>-7.5716102226099369E-2</v>
      </c>
      <c r="N170" s="36">
        <v>2.1533901460264682E-2</v>
      </c>
      <c r="O170" s="36">
        <v>-0.1071254966265045</v>
      </c>
      <c r="Q170" s="26"/>
      <c r="R170" s="27"/>
      <c r="S170" s="27"/>
      <c r="T170" s="27"/>
      <c r="U170" s="27"/>
      <c r="V170" s="27"/>
      <c r="W170" s="27"/>
      <c r="X170" s="27"/>
      <c r="Y170" s="27"/>
    </row>
    <row r="171" spans="2:25" ht="12" customHeight="1">
      <c r="B171" s="28">
        <v>44062</v>
      </c>
      <c r="C171" s="19">
        <v>88.798024497429509</v>
      </c>
      <c r="D171" s="19">
        <v>96.205572713981184</v>
      </c>
      <c r="E171" s="19">
        <v>92.342262119511332</v>
      </c>
      <c r="F171" s="19">
        <v>2313.4376796257061</v>
      </c>
      <c r="G171" s="19">
        <v>2758.46</v>
      </c>
      <c r="H171" s="19">
        <v>80</v>
      </c>
      <c r="J171" s="35">
        <v>44062</v>
      </c>
      <c r="K171" s="36">
        <v>-0.11201975502570494</v>
      </c>
      <c r="L171" s="36">
        <v>-3.79442728601882E-2</v>
      </c>
      <c r="M171" s="36">
        <v>-7.6577378804886687E-2</v>
      </c>
      <c r="N171" s="36">
        <v>2.1610202166968628E-2</v>
      </c>
      <c r="O171" s="36">
        <v>-0.10608525448665185</v>
      </c>
      <c r="Q171" s="26"/>
      <c r="R171" s="27"/>
      <c r="S171" s="27"/>
      <c r="T171" s="27"/>
      <c r="U171" s="27"/>
      <c r="V171" s="27"/>
      <c r="W171" s="27"/>
      <c r="X171" s="27"/>
      <c r="Y171" s="27"/>
    </row>
    <row r="172" spans="2:25" ht="12" customHeight="1">
      <c r="B172" s="28">
        <v>44063</v>
      </c>
      <c r="C172" s="19">
        <v>87.875333495724405</v>
      </c>
      <c r="D172" s="19">
        <v>96.179975825561073</v>
      </c>
      <c r="E172" s="19">
        <v>92.317693120925753</v>
      </c>
      <c r="F172" s="19">
        <v>2313.610475584429</v>
      </c>
      <c r="G172" s="19">
        <v>2760.78</v>
      </c>
      <c r="H172" s="19">
        <v>79.5</v>
      </c>
      <c r="J172" s="35">
        <v>44063</v>
      </c>
      <c r="K172" s="36">
        <v>-0.12124666504275594</v>
      </c>
      <c r="L172" s="36">
        <v>-3.8200241744389296E-2</v>
      </c>
      <c r="M172" s="36">
        <v>-7.6823068790742521E-2</v>
      </c>
      <c r="N172" s="36">
        <v>2.1686508572746899E-2</v>
      </c>
      <c r="O172" s="36">
        <v>-0.10533342839180504</v>
      </c>
      <c r="Q172" s="26"/>
      <c r="R172" s="27"/>
      <c r="S172" s="27"/>
      <c r="T172" s="27"/>
      <c r="U172" s="27"/>
      <c r="V172" s="27"/>
      <c r="W172" s="27"/>
      <c r="X172" s="27"/>
      <c r="Y172" s="27"/>
    </row>
    <row r="173" spans="2:25" ht="12" customHeight="1">
      <c r="B173" s="28">
        <v>44064</v>
      </c>
      <c r="C173" s="19">
        <v>87.326112661376129</v>
      </c>
      <c r="D173" s="19">
        <v>96.31201320693701</v>
      </c>
      <c r="E173" s="19">
        <v>92.444428299945372</v>
      </c>
      <c r="F173" s="19">
        <v>2313.7832844496779</v>
      </c>
      <c r="G173" s="19">
        <v>2770.66</v>
      </c>
      <c r="H173" s="19">
        <v>79.459999999999994</v>
      </c>
      <c r="J173" s="35">
        <v>44064</v>
      </c>
      <c r="K173" s="36">
        <v>-0.12673887338623868</v>
      </c>
      <c r="L173" s="36">
        <v>-3.6879867930629917E-2</v>
      </c>
      <c r="M173" s="36">
        <v>-7.5555717000546307E-2</v>
      </c>
      <c r="N173" s="36">
        <v>2.1762820678025596E-2</v>
      </c>
      <c r="O173" s="36">
        <v>-0.10213168622926816</v>
      </c>
      <c r="Q173" s="26"/>
      <c r="R173" s="27"/>
      <c r="S173" s="27"/>
      <c r="T173" s="27"/>
      <c r="U173" s="27"/>
      <c r="V173" s="27"/>
      <c r="W173" s="27"/>
      <c r="X173" s="27"/>
      <c r="Y173" s="27"/>
    </row>
    <row r="174" spans="2:25" ht="12" customHeight="1">
      <c r="B174" s="28">
        <v>44067</v>
      </c>
      <c r="C174" s="19">
        <v>87.282174994628264</v>
      </c>
      <c r="D174" s="19">
        <v>96.431734244236623</v>
      </c>
      <c r="E174" s="19">
        <v>92.559341720193984</v>
      </c>
      <c r="F174" s="19">
        <v>2313.956106222417</v>
      </c>
      <c r="G174" s="19">
        <v>2780.18</v>
      </c>
      <c r="H174" s="19">
        <v>79.2</v>
      </c>
      <c r="J174" s="35">
        <v>44067</v>
      </c>
      <c r="K174" s="36">
        <v>-0.12717825005371741</v>
      </c>
      <c r="L174" s="36">
        <v>-3.5682657557633779E-2</v>
      </c>
      <c r="M174" s="36">
        <v>-7.4406582798060117E-2</v>
      </c>
      <c r="N174" s="36">
        <v>2.1839138483230158E-2</v>
      </c>
      <c r="O174" s="36">
        <v>-9.9046606736621134E-2</v>
      </c>
      <c r="Q174" s="26"/>
      <c r="R174" s="27"/>
      <c r="S174" s="27"/>
      <c r="T174" s="27"/>
      <c r="U174" s="27"/>
      <c r="V174" s="27"/>
      <c r="W174" s="27"/>
      <c r="X174" s="27"/>
      <c r="Y174" s="27"/>
    </row>
    <row r="175" spans="2:25" ht="12" customHeight="1">
      <c r="B175" s="28">
        <v>44068</v>
      </c>
      <c r="C175" s="19">
        <v>86.996580160767166</v>
      </c>
      <c r="D175" s="19">
        <v>96.504813710060446</v>
      </c>
      <c r="E175" s="19">
        <v>92.629486546510023</v>
      </c>
      <c r="F175" s="19">
        <v>2314.1289409036094</v>
      </c>
      <c r="G175" s="19">
        <v>2777.4</v>
      </c>
      <c r="H175" s="19">
        <v>79.150000000000006</v>
      </c>
      <c r="J175" s="35">
        <v>44068</v>
      </c>
      <c r="K175" s="36">
        <v>-0.13003419839232833</v>
      </c>
      <c r="L175" s="36">
        <v>-3.4951862899395558E-2</v>
      </c>
      <c r="M175" s="36">
        <v>-7.3705134534899797E-2</v>
      </c>
      <c r="N175" s="36">
        <v>2.1915461988786245E-2</v>
      </c>
      <c r="O175" s="36">
        <v>-9.9947501798549498E-2</v>
      </c>
      <c r="Q175" s="26"/>
      <c r="R175" s="27"/>
      <c r="S175" s="27"/>
      <c r="T175" s="27"/>
      <c r="U175" s="27"/>
      <c r="V175" s="27"/>
      <c r="W175" s="27"/>
      <c r="X175" s="27"/>
      <c r="Y175" s="27"/>
    </row>
    <row r="176" spans="2:25" ht="12" customHeight="1">
      <c r="B176" s="28">
        <v>44069</v>
      </c>
      <c r="C176" s="19">
        <v>86.941658077332335</v>
      </c>
      <c r="D176" s="19">
        <v>96.897104826969525</v>
      </c>
      <c r="E176" s="19">
        <v>93.006024496681277</v>
      </c>
      <c r="F176" s="19">
        <v>2314.3017884942205</v>
      </c>
      <c r="G176" s="19">
        <v>2776.67</v>
      </c>
      <c r="H176" s="19">
        <v>79.540000000000006</v>
      </c>
      <c r="J176" s="35">
        <v>44069</v>
      </c>
      <c r="K176" s="36">
        <v>-0.1305834192266766</v>
      </c>
      <c r="L176" s="36">
        <v>-3.1028951730304732E-2</v>
      </c>
      <c r="M176" s="36">
        <v>-6.9939755033187279E-2</v>
      </c>
      <c r="N176" s="36">
        <v>2.1991791195119959E-2</v>
      </c>
      <c r="O176" s="36">
        <v>-0.10018406776804867</v>
      </c>
      <c r="Q176" s="26"/>
      <c r="R176" s="27"/>
      <c r="S176" s="27"/>
      <c r="T176" s="27"/>
      <c r="U176" s="27"/>
      <c r="V176" s="27"/>
      <c r="W176" s="27"/>
      <c r="X176" s="27"/>
      <c r="Y176" s="27"/>
    </row>
    <row r="177" spans="2:25" ht="12" customHeight="1">
      <c r="B177" s="28">
        <v>44070</v>
      </c>
      <c r="C177" s="19">
        <v>87.370050328123995</v>
      </c>
      <c r="D177" s="19">
        <v>97.048118977425261</v>
      </c>
      <c r="E177" s="19">
        <v>93.150974397936977</v>
      </c>
      <c r="F177" s="19">
        <v>2314.474648995214</v>
      </c>
      <c r="G177" s="19">
        <v>2777.87</v>
      </c>
      <c r="H177" s="19">
        <v>79.010000000000005</v>
      </c>
      <c r="J177" s="35">
        <v>44070</v>
      </c>
      <c r="K177" s="36">
        <v>-0.12629949671876006</v>
      </c>
      <c r="L177" s="36">
        <v>-2.9518810225747427E-2</v>
      </c>
      <c r="M177" s="36">
        <v>-6.8490256020630191E-2</v>
      </c>
      <c r="N177" s="36">
        <v>2.206812610265696E-2</v>
      </c>
      <c r="O177" s="36">
        <v>-9.9795192201748706E-2</v>
      </c>
      <c r="Q177" s="26"/>
      <c r="R177" s="27"/>
      <c r="S177" s="27"/>
      <c r="T177" s="27"/>
      <c r="U177" s="27"/>
      <c r="V177" s="27"/>
      <c r="W177" s="27"/>
      <c r="X177" s="27"/>
      <c r="Y177" s="27"/>
    </row>
    <row r="178" spans="2:25" ht="12" customHeight="1">
      <c r="B178" s="28">
        <v>44071</v>
      </c>
      <c r="C178" s="19">
        <v>86.78787624371482</v>
      </c>
      <c r="D178" s="19">
        <v>97.05325559458727</v>
      </c>
      <c r="E178" s="19">
        <v>93.096389426250269</v>
      </c>
      <c r="F178" s="19">
        <v>2314.6475224075539</v>
      </c>
      <c r="G178" s="19">
        <v>2781.84</v>
      </c>
      <c r="H178" s="19">
        <v>79.06</v>
      </c>
      <c r="J178" s="35">
        <v>44071</v>
      </c>
      <c r="K178" s="36">
        <v>-0.13212123756285177</v>
      </c>
      <c r="L178" s="36">
        <v>-2.9467444054127268E-2</v>
      </c>
      <c r="M178" s="36">
        <v>-6.90361057374973E-2</v>
      </c>
      <c r="N178" s="36">
        <v>2.2144466711822686E-2</v>
      </c>
      <c r="O178" s="36">
        <v>-9.8508662203239283E-2</v>
      </c>
      <c r="Q178" s="26"/>
      <c r="R178" s="27"/>
      <c r="S178" s="27"/>
      <c r="T178" s="27"/>
      <c r="U178" s="27"/>
      <c r="V178" s="27"/>
      <c r="W178" s="27"/>
      <c r="X178" s="27"/>
      <c r="Y178" s="27"/>
    </row>
    <row r="179" spans="2:25" ht="12" customHeight="1">
      <c r="B179" s="28">
        <v>44074</v>
      </c>
      <c r="C179" s="19">
        <v>86.842798327149652</v>
      </c>
      <c r="D179" s="19">
        <v>97.089114976712494</v>
      </c>
      <c r="E179" s="19">
        <v>93.130786819541825</v>
      </c>
      <c r="F179" s="19">
        <v>2314.8204087322051</v>
      </c>
      <c r="G179" s="19">
        <v>2782.1</v>
      </c>
      <c r="H179" s="19">
        <v>79.2</v>
      </c>
      <c r="J179" s="35">
        <v>44074</v>
      </c>
      <c r="K179" s="36">
        <v>-0.13157201672850349</v>
      </c>
      <c r="L179" s="36">
        <v>-2.9108850232875016E-2</v>
      </c>
      <c r="M179" s="36">
        <v>-6.869213180458178E-2</v>
      </c>
      <c r="N179" s="36">
        <v>2.2220813023043684E-2</v>
      </c>
      <c r="O179" s="36">
        <v>-9.8424405830541017E-2</v>
      </c>
      <c r="Q179" s="26"/>
      <c r="R179" s="27"/>
      <c r="S179" s="27"/>
      <c r="T179" s="27"/>
      <c r="U179" s="27"/>
      <c r="V179" s="27"/>
      <c r="W179" s="27"/>
      <c r="X179" s="27"/>
      <c r="Y179" s="27"/>
    </row>
    <row r="180" spans="2:25" ht="12" customHeight="1">
      <c r="B180" s="28">
        <v>44075</v>
      </c>
      <c r="C180" s="19">
        <v>86.996580160767166</v>
      </c>
      <c r="D180" s="19">
        <v>97.334945200009173</v>
      </c>
      <c r="E180" s="19">
        <v>93.366594532127678</v>
      </c>
      <c r="F180" s="19">
        <v>2314.9933079701318</v>
      </c>
      <c r="G180" s="19">
        <v>2774.66</v>
      </c>
      <c r="H180" s="19">
        <v>79.31</v>
      </c>
      <c r="J180" s="35">
        <v>44075</v>
      </c>
      <c r="K180" s="36">
        <v>-0.13003419839232833</v>
      </c>
      <c r="L180" s="36">
        <v>-2.6650547999908292E-2</v>
      </c>
      <c r="M180" s="36">
        <v>-6.633405467872322E-2</v>
      </c>
      <c r="N180" s="36">
        <v>2.2297165036745392E-2</v>
      </c>
      <c r="O180" s="36">
        <v>-0.10083543434160136</v>
      </c>
      <c r="Q180" s="26"/>
      <c r="R180" s="27"/>
      <c r="S180" s="27"/>
      <c r="T180" s="27"/>
      <c r="U180" s="27"/>
      <c r="V180" s="27"/>
      <c r="W180" s="27"/>
      <c r="X180" s="27"/>
      <c r="Y180" s="27"/>
    </row>
    <row r="181" spans="2:25" ht="12" customHeight="1">
      <c r="B181" s="28">
        <v>44076</v>
      </c>
      <c r="C181" s="19">
        <v>87.117408744323782</v>
      </c>
      <c r="D181" s="19">
        <v>97.5953916618015</v>
      </c>
      <c r="E181" s="19">
        <v>93.616422578422103</v>
      </c>
      <c r="F181" s="19">
        <v>2315.1662201222985</v>
      </c>
      <c r="G181" s="19">
        <v>2782.69</v>
      </c>
      <c r="H181" s="19">
        <v>79.099999999999994</v>
      </c>
      <c r="J181" s="35">
        <v>44076</v>
      </c>
      <c r="K181" s="36">
        <v>-0.12882591255676212</v>
      </c>
      <c r="L181" s="36">
        <v>-2.4046083381984995E-2</v>
      </c>
      <c r="M181" s="36">
        <v>-6.3835774215779018E-2</v>
      </c>
      <c r="N181" s="36">
        <v>2.2373522753353692E-2</v>
      </c>
      <c r="O181" s="36">
        <v>-9.8233208677110162E-2</v>
      </c>
      <c r="Q181" s="26"/>
      <c r="R181" s="27"/>
      <c r="S181" s="27"/>
      <c r="T181" s="27"/>
      <c r="U181" s="27"/>
      <c r="V181" s="27"/>
      <c r="W181" s="27"/>
      <c r="X181" s="27"/>
      <c r="Y181" s="27"/>
    </row>
    <row r="182" spans="2:25" ht="12" customHeight="1">
      <c r="B182" s="28">
        <v>44077</v>
      </c>
      <c r="C182" s="19">
        <v>86.886735993897503</v>
      </c>
      <c r="D182" s="19">
        <v>97.931724251372486</v>
      </c>
      <c r="E182" s="19">
        <v>93.939042871204805</v>
      </c>
      <c r="F182" s="19">
        <v>2315.33914518967</v>
      </c>
      <c r="G182" s="19">
        <v>2779.62</v>
      </c>
      <c r="H182" s="19">
        <v>78.83</v>
      </c>
      <c r="J182" s="35">
        <v>44077</v>
      </c>
      <c r="K182" s="36">
        <v>-0.13113264006102499</v>
      </c>
      <c r="L182" s="36">
        <v>-2.0682757486275127E-2</v>
      </c>
      <c r="M182" s="36">
        <v>-6.0609571287951969E-2</v>
      </c>
      <c r="N182" s="36">
        <v>2.2449886173294908E-2</v>
      </c>
      <c r="O182" s="36">
        <v>-9.9228082000894502E-2</v>
      </c>
      <c r="Q182" s="26"/>
      <c r="R182" s="27"/>
      <c r="S182" s="27"/>
      <c r="T182" s="27"/>
      <c r="U182" s="27"/>
      <c r="V182" s="27"/>
      <c r="W182" s="27"/>
      <c r="X182" s="27"/>
      <c r="Y182" s="27"/>
    </row>
    <row r="183" spans="2:25" ht="12" customHeight="1">
      <c r="B183" s="28">
        <v>44078</v>
      </c>
      <c r="C183" s="19">
        <v>86.590156743349439</v>
      </c>
      <c r="D183" s="19">
        <v>98.247776189371024</v>
      </c>
      <c r="E183" s="19">
        <v>94.242209355611465</v>
      </c>
      <c r="F183" s="19">
        <v>2315.5120831732106</v>
      </c>
      <c r="G183" s="19">
        <v>2789.02</v>
      </c>
      <c r="H183" s="19">
        <v>79</v>
      </c>
      <c r="J183" s="35">
        <v>44078</v>
      </c>
      <c r="K183" s="36">
        <v>-0.13409843256650555</v>
      </c>
      <c r="L183" s="36">
        <v>-1.7522238106289723E-2</v>
      </c>
      <c r="M183" s="36">
        <v>-5.7577906443885385E-2</v>
      </c>
      <c r="N183" s="36">
        <v>2.2526255296994924E-2</v>
      </c>
      <c r="O183" s="36">
        <v>-9.6181890064877429E-2</v>
      </c>
      <c r="Q183" s="26"/>
      <c r="R183" s="27"/>
      <c r="S183" s="27"/>
      <c r="T183" s="27"/>
      <c r="U183" s="27"/>
      <c r="V183" s="27"/>
      <c r="W183" s="27"/>
      <c r="X183" s="27"/>
      <c r="Y183" s="27"/>
    </row>
    <row r="184" spans="2:25" ht="12" customHeight="1">
      <c r="B184" s="28">
        <v>44082</v>
      </c>
      <c r="C184" s="19">
        <v>86.776891827027853</v>
      </c>
      <c r="D184" s="19">
        <v>97.976988826788869</v>
      </c>
      <c r="E184" s="19">
        <v>93.982462007578533</v>
      </c>
      <c r="F184" s="19">
        <v>2315.6850340738856</v>
      </c>
      <c r="G184" s="19">
        <v>2786.82</v>
      </c>
      <c r="H184" s="19">
        <v>79.25</v>
      </c>
      <c r="J184" s="35">
        <v>44082</v>
      </c>
      <c r="K184" s="36">
        <v>-0.13223108172972142</v>
      </c>
      <c r="L184" s="36">
        <v>-2.0230111732111311E-2</v>
      </c>
      <c r="M184" s="36">
        <v>-6.0175379924214623E-2</v>
      </c>
      <c r="N184" s="36">
        <v>2.2602630124879619E-2</v>
      </c>
      <c r="O184" s="36">
        <v>-9.6894828603094174E-2</v>
      </c>
      <c r="Q184" s="26"/>
      <c r="R184" s="27"/>
      <c r="S184" s="27"/>
      <c r="T184" s="27"/>
      <c r="U184" s="27"/>
      <c r="V184" s="27"/>
      <c r="W184" s="27"/>
      <c r="X184" s="27"/>
      <c r="Y184" s="27"/>
    </row>
    <row r="185" spans="2:25" ht="12" customHeight="1">
      <c r="B185" s="28">
        <v>44083</v>
      </c>
      <c r="C185" s="19">
        <v>87.051502244201984</v>
      </c>
      <c r="D185" s="19">
        <v>98.233868453404341</v>
      </c>
      <c r="E185" s="19">
        <v>94.228868638747713</v>
      </c>
      <c r="F185" s="19">
        <v>2315.8579978926591</v>
      </c>
      <c r="G185" s="19">
        <v>2788.53</v>
      </c>
      <c r="H185" s="19">
        <v>79.5</v>
      </c>
      <c r="J185" s="35">
        <v>44083</v>
      </c>
      <c r="K185" s="36">
        <v>-0.12948497755798016</v>
      </c>
      <c r="L185" s="36">
        <v>-1.7661315465956617E-2</v>
      </c>
      <c r="M185" s="36">
        <v>-5.7711313612522908E-2</v>
      </c>
      <c r="N185" s="36">
        <v>2.2679010657375098E-2</v>
      </c>
      <c r="O185" s="36">
        <v>-9.6340680921116584E-2</v>
      </c>
      <c r="Q185" s="26"/>
      <c r="R185" s="27"/>
      <c r="S185" s="27"/>
      <c r="T185" s="27"/>
      <c r="U185" s="27"/>
      <c r="V185" s="27"/>
      <c r="W185" s="27"/>
      <c r="X185" s="27"/>
      <c r="Y185" s="27"/>
    </row>
    <row r="186" spans="2:25" ht="12" customHeight="1">
      <c r="B186" s="28">
        <v>44084</v>
      </c>
      <c r="C186" s="19">
        <v>87.326112661376129</v>
      </c>
      <c r="D186" s="19">
        <v>98.039424250884679</v>
      </c>
      <c r="E186" s="19">
        <v>94.042351936257461</v>
      </c>
      <c r="F186" s="19">
        <v>2316.0309746304965</v>
      </c>
      <c r="G186" s="19">
        <v>2793.01</v>
      </c>
      <c r="H186" s="19">
        <v>79.02</v>
      </c>
      <c r="J186" s="35">
        <v>44084</v>
      </c>
      <c r="K186" s="36">
        <v>-0.12673887338623868</v>
      </c>
      <c r="L186" s="36">
        <v>-1.9605757491153231E-2</v>
      </c>
      <c r="M186" s="36">
        <v>-5.9576480637425377E-2</v>
      </c>
      <c r="N186" s="36">
        <v>2.2755396894907465E-2</v>
      </c>
      <c r="O186" s="36">
        <v>-9.4888878806929755E-2</v>
      </c>
      <c r="Q186" s="26"/>
      <c r="R186" s="27"/>
      <c r="S186" s="27"/>
      <c r="T186" s="27"/>
      <c r="U186" s="27"/>
      <c r="V186" s="27"/>
      <c r="W186" s="27"/>
      <c r="X186" s="27"/>
      <c r="Y186" s="27"/>
    </row>
    <row r="187" spans="2:25" ht="12" customHeight="1">
      <c r="B187" s="28">
        <v>44085</v>
      </c>
      <c r="C187" s="19">
        <v>86.798860660401772</v>
      </c>
      <c r="D187" s="19">
        <v>98.090614271446952</v>
      </c>
      <c r="E187" s="19">
        <v>94.091454937077032</v>
      </c>
      <c r="F187" s="19">
        <v>2316.2039642883628</v>
      </c>
      <c r="G187" s="19">
        <v>2791.8</v>
      </c>
      <c r="H187" s="19">
        <v>79.05</v>
      </c>
      <c r="J187" s="35">
        <v>44085</v>
      </c>
      <c r="K187" s="36">
        <v>-0.13201139339598233</v>
      </c>
      <c r="L187" s="36">
        <v>-1.909385728553048E-2</v>
      </c>
      <c r="M187" s="36">
        <v>-5.9085450629229652E-2</v>
      </c>
      <c r="N187" s="36">
        <v>2.2831788837902822E-2</v>
      </c>
      <c r="O187" s="36">
        <v>-9.5280995002948954E-2</v>
      </c>
      <c r="Q187" s="26"/>
      <c r="R187" s="27"/>
      <c r="S187" s="27"/>
      <c r="T187" s="27"/>
      <c r="U187" s="27"/>
      <c r="V187" s="27"/>
      <c r="W187" s="27"/>
      <c r="X187" s="27"/>
      <c r="Y187" s="27"/>
    </row>
    <row r="188" spans="2:25" ht="12" customHeight="1">
      <c r="B188" s="28">
        <v>44088</v>
      </c>
      <c r="C188" s="19">
        <v>86.831813910462671</v>
      </c>
      <c r="D188" s="19">
        <v>98.112208351193644</v>
      </c>
      <c r="E188" s="19">
        <v>94.112168625093815</v>
      </c>
      <c r="F188" s="19">
        <v>2316.3769668672226</v>
      </c>
      <c r="G188" s="19">
        <v>2792.76</v>
      </c>
      <c r="H188" s="19">
        <v>78.2</v>
      </c>
      <c r="J188" s="35">
        <v>44088</v>
      </c>
      <c r="K188" s="36">
        <v>-0.13168186089537326</v>
      </c>
      <c r="L188" s="36">
        <v>-1.8877916488063584E-2</v>
      </c>
      <c r="M188" s="36">
        <v>-5.8878313749061828E-2</v>
      </c>
      <c r="N188" s="36">
        <v>2.2908186486787496E-2</v>
      </c>
      <c r="O188" s="36">
        <v>-9.4969894549908895E-2</v>
      </c>
      <c r="Q188" s="26"/>
      <c r="R188" s="27"/>
      <c r="S188" s="27"/>
      <c r="T188" s="27"/>
      <c r="U188" s="27"/>
      <c r="V188" s="27"/>
      <c r="W188" s="27"/>
      <c r="X188" s="27"/>
      <c r="Y188" s="27"/>
    </row>
    <row r="189" spans="2:25" ht="12" customHeight="1">
      <c r="B189" s="28">
        <v>44089</v>
      </c>
      <c r="C189" s="19">
        <v>85.898138492070615</v>
      </c>
      <c r="D189" s="19">
        <v>98.255702758233099</v>
      </c>
      <c r="E189" s="19">
        <v>94.249812757857754</v>
      </c>
      <c r="F189" s="19">
        <v>2316.5499823680411</v>
      </c>
      <c r="G189" s="19">
        <v>2802.19</v>
      </c>
      <c r="H189" s="19">
        <v>78</v>
      </c>
      <c r="J189" s="35">
        <v>44089</v>
      </c>
      <c r="K189" s="36">
        <v>-0.14101861507929381</v>
      </c>
      <c r="L189" s="36">
        <v>-1.7442972417669012E-2</v>
      </c>
      <c r="M189" s="36">
        <v>-5.7501872421422462E-2</v>
      </c>
      <c r="N189" s="36">
        <v>2.2984589841987368E-2</v>
      </c>
      <c r="O189" s="36">
        <v>-9.1913980724734445E-2</v>
      </c>
      <c r="Q189" s="26"/>
      <c r="R189" s="27"/>
      <c r="S189" s="27"/>
      <c r="T189" s="27"/>
      <c r="U189" s="27"/>
      <c r="V189" s="27"/>
      <c r="W189" s="27"/>
      <c r="X189" s="27"/>
      <c r="Y189" s="27"/>
    </row>
    <row r="190" spans="2:25" ht="12" customHeight="1">
      <c r="B190" s="28">
        <v>44090</v>
      </c>
      <c r="C190" s="19">
        <v>85.678450158331302</v>
      </c>
      <c r="D190" s="19">
        <v>97.982180267391385</v>
      </c>
      <c r="E190" s="19">
        <v>93.987441792883573</v>
      </c>
      <c r="F190" s="19">
        <v>2316.723010791784</v>
      </c>
      <c r="G190" s="19">
        <v>2802.76</v>
      </c>
      <c r="H190" s="19">
        <v>77.989999999999995</v>
      </c>
      <c r="J190" s="35">
        <v>44090</v>
      </c>
      <c r="K190" s="36">
        <v>-0.14321549841668701</v>
      </c>
      <c r="L190" s="36">
        <v>-2.0178197326086167E-2</v>
      </c>
      <c r="M190" s="36">
        <v>-6.0125582071164252E-2</v>
      </c>
      <c r="N190" s="36">
        <v>2.3060998903928986E-2</v>
      </c>
      <c r="O190" s="36">
        <v>-9.1729264830741841E-2</v>
      </c>
      <c r="Q190" s="26"/>
      <c r="R190" s="27"/>
      <c r="S190" s="27"/>
      <c r="T190" s="27"/>
      <c r="U190" s="27"/>
      <c r="V190" s="27"/>
      <c r="W190" s="27"/>
      <c r="X190" s="27"/>
      <c r="Y190" s="27"/>
    </row>
    <row r="191" spans="2:25" ht="12" customHeight="1">
      <c r="B191" s="28">
        <v>44091</v>
      </c>
      <c r="C191" s="19">
        <v>86.171010827675104</v>
      </c>
      <c r="D191" s="19">
        <v>97.988562663710226</v>
      </c>
      <c r="E191" s="19">
        <v>93.993563978579772</v>
      </c>
      <c r="F191" s="19">
        <v>2316.896052139416</v>
      </c>
      <c r="G191" s="19">
        <v>2800.04</v>
      </c>
      <c r="H191" s="19">
        <v>78.02</v>
      </c>
      <c r="J191" s="35">
        <v>44091</v>
      </c>
      <c r="K191" s="36">
        <v>-0.1382898917232489</v>
      </c>
      <c r="L191" s="36">
        <v>-2.0114373362897786E-2</v>
      </c>
      <c r="M191" s="36">
        <v>-6.006436021420225E-2</v>
      </c>
      <c r="N191" s="36">
        <v>2.3137413673038454E-2</v>
      </c>
      <c r="O191" s="36">
        <v>-9.2610716114355451E-2</v>
      </c>
      <c r="Q191" s="26"/>
      <c r="R191" s="27"/>
      <c r="S191" s="27"/>
      <c r="T191" s="27"/>
      <c r="U191" s="27"/>
      <c r="V191" s="27"/>
      <c r="W191" s="27"/>
      <c r="X191" s="27"/>
      <c r="Y191" s="27"/>
    </row>
    <row r="192" spans="2:25" ht="12" customHeight="1">
      <c r="B192" s="28">
        <v>44092</v>
      </c>
      <c r="C192" s="19">
        <v>86.204157773755767</v>
      </c>
      <c r="D192" s="19">
        <v>95.261567772243794</v>
      </c>
      <c r="E192" s="19">
        <v>91.377748810929788</v>
      </c>
      <c r="F192" s="19">
        <v>2317.0691064119028</v>
      </c>
      <c r="G192" s="19">
        <v>2797.82</v>
      </c>
      <c r="H192" s="19">
        <v>77.78</v>
      </c>
      <c r="J192" s="35">
        <v>44092</v>
      </c>
      <c r="K192" s="36">
        <v>-0.13795842226244237</v>
      </c>
      <c r="L192" s="36">
        <v>-4.7384322277562063E-2</v>
      </c>
      <c r="M192" s="36">
        <v>-8.6222511890702069E-2</v>
      </c>
      <c r="N192" s="36">
        <v>2.3213834149741874E-2</v>
      </c>
      <c r="O192" s="36">
        <v>-9.3330135912010448E-2</v>
      </c>
      <c r="Q192" s="26"/>
      <c r="R192" s="27"/>
      <c r="S192" s="27"/>
      <c r="T192" s="27"/>
      <c r="U192" s="27"/>
      <c r="V192" s="27"/>
      <c r="W192" s="27"/>
      <c r="X192" s="27"/>
      <c r="Y192" s="27"/>
    </row>
    <row r="193" spans="2:25" ht="12" customHeight="1">
      <c r="B193" s="28">
        <v>44095</v>
      </c>
      <c r="C193" s="19">
        <v>85.938982205110534</v>
      </c>
      <c r="D193" s="19">
        <v>95.406656214569836</v>
      </c>
      <c r="E193" s="19">
        <v>91.377748810929788</v>
      </c>
      <c r="F193" s="19">
        <v>2317.2421736102092</v>
      </c>
      <c r="G193" s="19">
        <v>2787.27</v>
      </c>
      <c r="H193" s="19">
        <v>77.599999999999994</v>
      </c>
      <c r="J193" s="35">
        <v>44095</v>
      </c>
      <c r="K193" s="36">
        <v>-0.14061017794889463</v>
      </c>
      <c r="L193" s="36">
        <v>-4.5933437854301595E-2</v>
      </c>
      <c r="M193" s="36">
        <v>-8.6222511890702069E-2</v>
      </c>
      <c r="N193" s="36">
        <v>2.3290260334465795E-2</v>
      </c>
      <c r="O193" s="36">
        <v>-9.6749000265731744E-2</v>
      </c>
      <c r="Q193" s="26"/>
      <c r="R193" s="27"/>
      <c r="S193" s="27"/>
      <c r="T193" s="27"/>
      <c r="U193" s="27"/>
      <c r="V193" s="27"/>
      <c r="W193" s="27"/>
      <c r="X193" s="27"/>
      <c r="Y193" s="27"/>
    </row>
    <row r="194" spans="2:25" ht="12" customHeight="1">
      <c r="B194" s="28">
        <v>44096</v>
      </c>
      <c r="C194" s="19">
        <v>85.740100528626598</v>
      </c>
      <c r="D194" s="19">
        <v>95.406656214569836</v>
      </c>
      <c r="E194" s="19">
        <v>91.377748810929788</v>
      </c>
      <c r="F194" s="19">
        <v>2317.4152537353011</v>
      </c>
      <c r="G194" s="19">
        <v>2788.81</v>
      </c>
      <c r="H194" s="19">
        <v>77.78</v>
      </c>
      <c r="J194" s="35">
        <v>44096</v>
      </c>
      <c r="K194" s="36">
        <v>-0.14259899471373405</v>
      </c>
      <c r="L194" s="36">
        <v>-4.5933437854301595E-2</v>
      </c>
      <c r="M194" s="36">
        <v>-8.6222511890702069E-2</v>
      </c>
      <c r="N194" s="36">
        <v>2.3366692227636543E-2</v>
      </c>
      <c r="O194" s="36">
        <v>-9.6249943288979956E-2</v>
      </c>
      <c r="Q194" s="26"/>
      <c r="R194" s="27"/>
      <c r="S194" s="27"/>
      <c r="T194" s="27"/>
      <c r="U194" s="27"/>
      <c r="V194" s="27"/>
      <c r="W194" s="27"/>
      <c r="X194" s="27"/>
      <c r="Y194" s="27"/>
    </row>
    <row r="195" spans="2:25" ht="12" customHeight="1">
      <c r="B195" s="28">
        <v>44097</v>
      </c>
      <c r="C195" s="19">
        <v>85.938982205110534</v>
      </c>
      <c r="D195" s="19">
        <v>95.406656214569836</v>
      </c>
      <c r="E195" s="19">
        <v>91.377748810929788</v>
      </c>
      <c r="F195" s="19">
        <v>2317.588346788144</v>
      </c>
      <c r="G195" s="19">
        <v>2790.19</v>
      </c>
      <c r="H195" s="19">
        <v>77.8</v>
      </c>
      <c r="J195" s="35">
        <v>44097</v>
      </c>
      <c r="K195" s="36">
        <v>-0.14061017794889463</v>
      </c>
      <c r="L195" s="36">
        <v>-4.5933437854301595E-2</v>
      </c>
      <c r="M195" s="36">
        <v>-8.6222511890702069E-2</v>
      </c>
      <c r="N195" s="36">
        <v>2.3443129829680442E-2</v>
      </c>
      <c r="O195" s="36">
        <v>-9.5802736387734844E-2</v>
      </c>
      <c r="Q195" s="26"/>
      <c r="R195" s="27"/>
      <c r="S195" s="27"/>
      <c r="T195" s="27"/>
      <c r="U195" s="27"/>
      <c r="V195" s="27"/>
      <c r="W195" s="27"/>
      <c r="X195" s="27"/>
      <c r="Y195" s="27"/>
    </row>
    <row r="196" spans="2:25" ht="12" customHeight="1">
      <c r="B196" s="28">
        <v>44098</v>
      </c>
      <c r="C196" s="19">
        <v>85.961080169164291</v>
      </c>
      <c r="D196" s="19">
        <v>95.406656214569836</v>
      </c>
      <c r="E196" s="19">
        <v>91.377748810929788</v>
      </c>
      <c r="F196" s="19">
        <v>2317.7614527697033</v>
      </c>
      <c r="G196" s="19">
        <v>2789.57</v>
      </c>
      <c r="H196" s="19">
        <v>77.989999999999995</v>
      </c>
      <c r="J196" s="35">
        <v>44098</v>
      </c>
      <c r="K196" s="36">
        <v>-0.14038919830835705</v>
      </c>
      <c r="L196" s="36">
        <v>-4.5933437854301595E-2</v>
      </c>
      <c r="M196" s="36">
        <v>-8.6222511890702069E-2</v>
      </c>
      <c r="N196" s="36">
        <v>2.351957314102382E-2</v>
      </c>
      <c r="O196" s="36">
        <v>-9.6003655430323187E-2</v>
      </c>
      <c r="Q196" s="26"/>
      <c r="R196" s="27"/>
      <c r="S196" s="27"/>
      <c r="T196" s="27"/>
      <c r="U196" s="27"/>
      <c r="V196" s="27"/>
      <c r="W196" s="27"/>
      <c r="X196" s="27"/>
      <c r="Y196" s="27"/>
    </row>
    <row r="197" spans="2:25" ht="12" customHeight="1">
      <c r="B197" s="28">
        <v>44099</v>
      </c>
      <c r="C197" s="19">
        <v>86.171010827675104</v>
      </c>
      <c r="D197" s="19">
        <v>95.406656214569836</v>
      </c>
      <c r="E197" s="19">
        <v>91.377748810929788</v>
      </c>
      <c r="F197" s="19">
        <v>2317.9345716809448</v>
      </c>
      <c r="G197" s="19">
        <v>2788.11</v>
      </c>
      <c r="H197" s="19">
        <v>77.400000000000006</v>
      </c>
      <c r="J197" s="35">
        <v>44099</v>
      </c>
      <c r="K197" s="36">
        <v>-0.1382898917232489</v>
      </c>
      <c r="L197" s="36">
        <v>-4.5933437854301595E-2</v>
      </c>
      <c r="M197" s="36">
        <v>-8.6222511890702069E-2</v>
      </c>
      <c r="N197" s="36">
        <v>2.3596022162093222E-2</v>
      </c>
      <c r="O197" s="36">
        <v>-9.6476787369321637E-2</v>
      </c>
      <c r="Q197" s="26"/>
      <c r="R197" s="27"/>
      <c r="S197" s="27"/>
      <c r="T197" s="27"/>
      <c r="U197" s="27"/>
      <c r="V197" s="27"/>
      <c r="W197" s="27"/>
      <c r="X197" s="27"/>
      <c r="Y197" s="27"/>
    </row>
    <row r="198" spans="2:25" ht="12" customHeight="1">
      <c r="B198" s="28">
        <v>44102</v>
      </c>
      <c r="C198" s="19">
        <v>85.519120888088906</v>
      </c>
      <c r="D198" s="19">
        <v>95.406656214569836</v>
      </c>
      <c r="E198" s="19">
        <v>91.377748810929788</v>
      </c>
      <c r="F198" s="19">
        <v>2318.1077035228345</v>
      </c>
      <c r="G198" s="19">
        <v>2782.18</v>
      </c>
      <c r="H198" s="19">
        <v>77.540000000000006</v>
      </c>
      <c r="J198" s="35">
        <v>44102</v>
      </c>
      <c r="K198" s="36">
        <v>-0.14480879111911094</v>
      </c>
      <c r="L198" s="36">
        <v>-4.5933437854301595E-2</v>
      </c>
      <c r="M198" s="36">
        <v>-8.6222511890702069E-2</v>
      </c>
      <c r="N198" s="36">
        <v>2.3672476893315197E-2</v>
      </c>
      <c r="O198" s="36">
        <v>-9.839848079278779E-2</v>
      </c>
      <c r="Q198" s="26"/>
      <c r="R198" s="27"/>
      <c r="S198" s="27"/>
      <c r="T198" s="27"/>
      <c r="U198" s="27"/>
      <c r="V198" s="27"/>
      <c r="W198" s="27"/>
      <c r="X198" s="27"/>
      <c r="Y198" s="27"/>
    </row>
    <row r="199" spans="2:25" ht="12" customHeight="1">
      <c r="B199" s="28">
        <v>44103</v>
      </c>
      <c r="C199" s="19">
        <v>85.673806636465301</v>
      </c>
      <c r="D199" s="19">
        <v>95.406656214569836</v>
      </c>
      <c r="E199" s="19">
        <v>91.377748810929788</v>
      </c>
      <c r="F199" s="19">
        <v>2318.2808482963378</v>
      </c>
      <c r="G199" s="19">
        <v>2784.2</v>
      </c>
      <c r="H199" s="19">
        <v>77.84</v>
      </c>
      <c r="J199" s="35">
        <v>44103</v>
      </c>
      <c r="K199" s="36">
        <v>-0.14326193363534701</v>
      </c>
      <c r="L199" s="36">
        <v>-4.5933437854301595E-2</v>
      </c>
      <c r="M199" s="36">
        <v>-8.6222511890702069E-2</v>
      </c>
      <c r="N199" s="36">
        <v>2.3748937335115849E-2</v>
      </c>
      <c r="O199" s="36">
        <v>-9.7743873589515973E-2</v>
      </c>
      <c r="Q199" s="26"/>
      <c r="R199" s="27"/>
      <c r="S199" s="27"/>
      <c r="T199" s="27"/>
      <c r="U199" s="27"/>
      <c r="V199" s="27"/>
      <c r="W199" s="27"/>
      <c r="X199" s="27"/>
      <c r="Y199" s="27"/>
    </row>
    <row r="200" spans="2:25" ht="12" customHeight="1">
      <c r="B200" s="28">
        <v>44104</v>
      </c>
      <c r="C200" s="19">
        <v>86.005276097271846</v>
      </c>
      <c r="D200" s="19">
        <v>97.313608679785204</v>
      </c>
      <c r="E200" s="19">
        <v>91.377748810929788</v>
      </c>
      <c r="F200" s="19">
        <v>2318.454006002421</v>
      </c>
      <c r="G200" s="19">
        <v>2794.88</v>
      </c>
      <c r="H200" s="19">
        <v>77.680000000000007</v>
      </c>
      <c r="J200" s="35">
        <v>44104</v>
      </c>
      <c r="K200" s="36">
        <v>-0.13994723902728157</v>
      </c>
      <c r="L200" s="36">
        <v>-2.6863913202147982E-2</v>
      </c>
      <c r="M200" s="36">
        <v>-8.6222511890702069E-2</v>
      </c>
      <c r="N200" s="36">
        <v>2.3825403487922392E-2</v>
      </c>
      <c r="O200" s="36">
        <v>-9.4282881049445488E-2</v>
      </c>
      <c r="Q200" s="26"/>
      <c r="R200" s="27"/>
      <c r="S200" s="27"/>
      <c r="T200" s="27"/>
      <c r="U200" s="27"/>
      <c r="V200" s="27"/>
      <c r="W200" s="27"/>
      <c r="X200" s="27"/>
      <c r="Y200" s="27"/>
    </row>
    <row r="201" spans="2:25" ht="12" customHeight="1">
      <c r="B201" s="28">
        <v>44105</v>
      </c>
      <c r="C201" s="19">
        <v>85.828492384841695</v>
      </c>
      <c r="D201" s="19">
        <v>97.313608679785204</v>
      </c>
      <c r="E201" s="19">
        <v>91.377748810929788</v>
      </c>
      <c r="F201" s="19">
        <v>2318.6271766420496</v>
      </c>
      <c r="G201" s="19">
        <v>2789.15</v>
      </c>
      <c r="H201" s="19">
        <v>77.900000000000006</v>
      </c>
      <c r="J201" s="35">
        <v>44105</v>
      </c>
      <c r="K201" s="36">
        <v>-0.14171507615158307</v>
      </c>
      <c r="L201" s="36">
        <v>-2.6863913202147982E-2</v>
      </c>
      <c r="M201" s="36">
        <v>-8.6222511890702069E-2</v>
      </c>
      <c r="N201" s="36">
        <v>2.3901875352160706E-2</v>
      </c>
      <c r="O201" s="36">
        <v>-9.613976187852824E-2</v>
      </c>
      <c r="Q201" s="26"/>
      <c r="R201" s="27"/>
      <c r="S201" s="27"/>
      <c r="T201" s="27"/>
      <c r="U201" s="27"/>
      <c r="V201" s="27"/>
      <c r="W201" s="27"/>
      <c r="X201" s="27"/>
      <c r="Y201" s="27"/>
    </row>
    <row r="202" spans="2:25" ht="12" customHeight="1">
      <c r="B202" s="28">
        <v>44106</v>
      </c>
      <c r="C202" s="19">
        <v>86.071569989433158</v>
      </c>
      <c r="D202" s="19">
        <v>97.313608679785204</v>
      </c>
      <c r="E202" s="19">
        <v>91.377748810929788</v>
      </c>
      <c r="F202" s="19">
        <v>2318.8003602161898</v>
      </c>
      <c r="G202" s="19">
        <v>2794.91</v>
      </c>
      <c r="H202" s="19">
        <v>77.86</v>
      </c>
      <c r="J202" s="35">
        <v>44106</v>
      </c>
      <c r="K202" s="36">
        <v>-0.13928430010566839</v>
      </c>
      <c r="L202" s="36">
        <v>-2.6863913202147982E-2</v>
      </c>
      <c r="M202" s="36">
        <v>-8.6222511890702069E-2</v>
      </c>
      <c r="N202" s="36">
        <v>2.3978352928257785E-2</v>
      </c>
      <c r="O202" s="36">
        <v>-9.4273159160288111E-2</v>
      </c>
      <c r="Q202" s="26"/>
      <c r="R202" s="27"/>
      <c r="S202" s="27"/>
      <c r="T202" s="27"/>
      <c r="U202" s="27"/>
      <c r="V202" s="27"/>
      <c r="W202" s="27"/>
      <c r="X202" s="27"/>
      <c r="Y202" s="27"/>
    </row>
    <row r="203" spans="2:25" ht="12" customHeight="1">
      <c r="B203" s="28">
        <v>44109</v>
      </c>
      <c r="C203" s="19">
        <v>86.027374061325602</v>
      </c>
      <c r="D203" s="19">
        <v>97.313608679785204</v>
      </c>
      <c r="E203" s="19">
        <v>91.377748810929788</v>
      </c>
      <c r="F203" s="19">
        <v>2318.9735567258081</v>
      </c>
      <c r="G203" s="19">
        <v>2788.64</v>
      </c>
      <c r="H203" s="19">
        <v>78.2</v>
      </c>
      <c r="J203" s="35">
        <v>44109</v>
      </c>
      <c r="K203" s="36">
        <v>-0.13972625938674399</v>
      </c>
      <c r="L203" s="36">
        <v>-2.6863913202147982E-2</v>
      </c>
      <c r="M203" s="36">
        <v>-8.6222511890702069E-2</v>
      </c>
      <c r="N203" s="36">
        <v>2.4054836216640396E-2</v>
      </c>
      <c r="O203" s="36">
        <v>-9.6305033994205869E-2</v>
      </c>
      <c r="Q203" s="26"/>
      <c r="R203" s="27"/>
      <c r="S203" s="27"/>
      <c r="T203" s="27"/>
      <c r="U203" s="27"/>
      <c r="V203" s="27"/>
      <c r="W203" s="27"/>
      <c r="X203" s="27"/>
      <c r="Y203" s="27"/>
    </row>
    <row r="204" spans="2:25" ht="12" customHeight="1">
      <c r="B204" s="28">
        <v>44110</v>
      </c>
      <c r="C204" s="19">
        <v>86.403039450239703</v>
      </c>
      <c r="D204" s="19">
        <v>97.313608679785204</v>
      </c>
      <c r="E204" s="19">
        <v>91.377748810929788</v>
      </c>
      <c r="F204" s="19">
        <v>2319.1467661718702</v>
      </c>
      <c r="G204" s="19">
        <v>2795.05</v>
      </c>
      <c r="H204" s="19">
        <v>78.760000000000005</v>
      </c>
      <c r="J204" s="35">
        <v>44110</v>
      </c>
      <c r="K204" s="36">
        <v>-0.13596960549760295</v>
      </c>
      <c r="L204" s="36">
        <v>-2.6863913202147982E-2</v>
      </c>
      <c r="M204" s="36">
        <v>-8.6222511890702069E-2</v>
      </c>
      <c r="N204" s="36">
        <v>2.4131325217734867E-2</v>
      </c>
      <c r="O204" s="36">
        <v>-9.4227790344219686E-2</v>
      </c>
      <c r="Q204" s="26"/>
      <c r="R204" s="27"/>
      <c r="S204" s="27"/>
      <c r="T204" s="27"/>
      <c r="U204" s="27"/>
      <c r="V204" s="27"/>
      <c r="W204" s="27"/>
      <c r="X204" s="27"/>
      <c r="Y204" s="27"/>
    </row>
    <row r="205" spans="2:25" ht="12" customHeight="1">
      <c r="B205" s="28">
        <v>44111</v>
      </c>
      <c r="C205" s="19">
        <v>87.021782443745252</v>
      </c>
      <c r="D205" s="19">
        <v>97.313608679785204</v>
      </c>
      <c r="E205" s="19">
        <v>91.377748810929788</v>
      </c>
      <c r="F205" s="19">
        <v>2319.3199885553427</v>
      </c>
      <c r="G205" s="19">
        <v>2799.27</v>
      </c>
      <c r="H205" s="19">
        <v>78.8</v>
      </c>
      <c r="J205" s="35">
        <v>44111</v>
      </c>
      <c r="K205" s="36">
        <v>-0.12978217556254745</v>
      </c>
      <c r="L205" s="36">
        <v>-2.6863913202147982E-2</v>
      </c>
      <c r="M205" s="36">
        <v>-8.6222511890702069E-2</v>
      </c>
      <c r="N205" s="36">
        <v>2.4207819931967967E-2</v>
      </c>
      <c r="O205" s="36">
        <v>-9.2860244602731234E-2</v>
      </c>
      <c r="Q205" s="26"/>
      <c r="R205" s="27"/>
      <c r="S205" s="27"/>
      <c r="T205" s="27"/>
      <c r="U205" s="27"/>
      <c r="V205" s="27"/>
      <c r="W205" s="27"/>
      <c r="X205" s="27"/>
      <c r="Y205" s="27"/>
    </row>
    <row r="206" spans="2:25" ht="12" customHeight="1">
      <c r="B206" s="28">
        <v>44112</v>
      </c>
      <c r="C206" s="19">
        <v>87.065978371852779</v>
      </c>
      <c r="D206" s="19">
        <v>97.313608679785204</v>
      </c>
      <c r="E206" s="19">
        <v>91.377748810929788</v>
      </c>
      <c r="F206" s="19">
        <v>2319.4932238771917</v>
      </c>
      <c r="G206" s="19">
        <v>2804.78</v>
      </c>
      <c r="H206" s="19">
        <v>78.790000000000006</v>
      </c>
      <c r="J206" s="35">
        <v>44112</v>
      </c>
      <c r="K206" s="36">
        <v>-0.12934021628147219</v>
      </c>
      <c r="L206" s="36">
        <v>-2.6863913202147982E-2</v>
      </c>
      <c r="M206" s="36">
        <v>-8.6222511890702069E-2</v>
      </c>
      <c r="N206" s="36">
        <v>2.4284320359766465E-2</v>
      </c>
      <c r="O206" s="36">
        <v>-9.1074657627470135E-2</v>
      </c>
      <c r="Q206" s="26"/>
      <c r="R206" s="27"/>
      <c r="S206" s="27"/>
      <c r="T206" s="27"/>
      <c r="U206" s="27"/>
      <c r="V206" s="27"/>
      <c r="W206" s="27"/>
      <c r="X206" s="27"/>
      <c r="Y206" s="27"/>
    </row>
    <row r="207" spans="2:25" ht="12" customHeight="1">
      <c r="B207" s="28">
        <v>44113</v>
      </c>
      <c r="C207" s="19">
        <v>87.054929389825915</v>
      </c>
      <c r="D207" s="19">
        <v>97.313608679785204</v>
      </c>
      <c r="E207" s="19">
        <v>91.377748810929788</v>
      </c>
      <c r="F207" s="19">
        <v>2319.6664721383836</v>
      </c>
      <c r="G207" s="19">
        <v>2807.77</v>
      </c>
      <c r="H207" s="19">
        <v>78.67</v>
      </c>
      <c r="J207" s="35">
        <v>44113</v>
      </c>
      <c r="K207" s="36">
        <v>-0.12945070610174081</v>
      </c>
      <c r="L207" s="36">
        <v>-2.6863913202147982E-2</v>
      </c>
      <c r="M207" s="36">
        <v>-8.6222511890702069E-2</v>
      </c>
      <c r="N207" s="36">
        <v>2.4360826501557131E-2</v>
      </c>
      <c r="O207" s="36">
        <v>-9.0105709341439244E-2</v>
      </c>
      <c r="Q207" s="26"/>
      <c r="R207" s="27"/>
      <c r="S207" s="27"/>
      <c r="T207" s="27"/>
      <c r="U207" s="27"/>
      <c r="V207" s="27"/>
      <c r="W207" s="27"/>
      <c r="X207" s="27"/>
      <c r="Y207" s="27"/>
    </row>
    <row r="208" spans="2:25" ht="12" customHeight="1">
      <c r="B208" s="28">
        <v>44117</v>
      </c>
      <c r="C208" s="19">
        <v>86.922341605503291</v>
      </c>
      <c r="D208" s="19">
        <v>97.313608679785204</v>
      </c>
      <c r="E208" s="19">
        <v>91.377748810929788</v>
      </c>
      <c r="F208" s="19">
        <v>2319.8397333398848</v>
      </c>
      <c r="G208" s="19">
        <v>2808.27</v>
      </c>
      <c r="H208" s="19">
        <v>78.680000000000007</v>
      </c>
      <c r="J208" s="35">
        <v>44117</v>
      </c>
      <c r="K208" s="36">
        <v>-0.13077658394496705</v>
      </c>
      <c r="L208" s="36">
        <v>-2.6863913202147982E-2</v>
      </c>
      <c r="M208" s="36">
        <v>-8.6222511890702069E-2</v>
      </c>
      <c r="N208" s="36">
        <v>2.4437338357766736E-2</v>
      </c>
      <c r="O208" s="36">
        <v>-8.9943677855480964E-2</v>
      </c>
      <c r="Q208" s="26"/>
      <c r="R208" s="27"/>
      <c r="S208" s="27"/>
      <c r="T208" s="27"/>
      <c r="U208" s="27"/>
      <c r="V208" s="27"/>
      <c r="W208" s="27"/>
      <c r="X208" s="27"/>
      <c r="Y208" s="27"/>
    </row>
    <row r="209" spans="2:25" ht="12" customHeight="1">
      <c r="B209" s="28">
        <v>44118</v>
      </c>
      <c r="C209" s="19">
        <v>86.933390587530184</v>
      </c>
      <c r="D209" s="19">
        <v>97.313608679785204</v>
      </c>
      <c r="E209" s="19">
        <v>91.377748810929788</v>
      </c>
      <c r="F209" s="19">
        <v>2320.013007482662</v>
      </c>
      <c r="G209" s="19">
        <v>2809.74</v>
      </c>
      <c r="H209" s="19">
        <v>78.25</v>
      </c>
      <c r="J209" s="35">
        <v>44118</v>
      </c>
      <c r="K209" s="36">
        <v>-0.13066609412469821</v>
      </c>
      <c r="L209" s="36">
        <v>-2.6863913202147982E-2</v>
      </c>
      <c r="M209" s="36">
        <v>-8.6222511890702069E-2</v>
      </c>
      <c r="N209" s="36">
        <v>2.4513855928822048E-2</v>
      </c>
      <c r="O209" s="36">
        <v>-8.9467305286763388E-2</v>
      </c>
      <c r="Q209" s="26"/>
      <c r="R209" s="27"/>
      <c r="S209" s="27"/>
      <c r="T209" s="27"/>
      <c r="U209" s="27"/>
      <c r="V209" s="27"/>
      <c r="W209" s="27"/>
      <c r="X209" s="27"/>
      <c r="Y209" s="27"/>
    </row>
    <row r="210" spans="2:25" ht="12" customHeight="1">
      <c r="B210" s="28">
        <v>44119</v>
      </c>
      <c r="C210" s="19">
        <v>86.458284360374122</v>
      </c>
      <c r="D210" s="19">
        <v>97.313608679785204</v>
      </c>
      <c r="E210" s="19">
        <v>91.377748810929788</v>
      </c>
      <c r="F210" s="19">
        <v>2320.1862945676821</v>
      </c>
      <c r="G210" s="19">
        <v>2812.68</v>
      </c>
      <c r="H210" s="19">
        <v>78.3</v>
      </c>
      <c r="J210" s="35">
        <v>44119</v>
      </c>
      <c r="K210" s="36">
        <v>-0.13541715639625873</v>
      </c>
      <c r="L210" s="36">
        <v>-2.6863913202147982E-2</v>
      </c>
      <c r="M210" s="36">
        <v>-8.6222511890702069E-2</v>
      </c>
      <c r="N210" s="36">
        <v>2.4590379215150282E-2</v>
      </c>
      <c r="O210" s="36">
        <v>-8.8514560149328347E-2</v>
      </c>
      <c r="Q210" s="26"/>
      <c r="R210" s="27"/>
      <c r="S210" s="27"/>
      <c r="T210" s="27"/>
      <c r="U210" s="27"/>
      <c r="V210" s="27"/>
      <c r="W210" s="27"/>
      <c r="X210" s="27"/>
      <c r="Y210" s="27"/>
    </row>
    <row r="211" spans="2:25" ht="12" customHeight="1">
      <c r="B211" s="28">
        <v>44120</v>
      </c>
      <c r="C211" s="19">
        <v>86.513529270508542</v>
      </c>
      <c r="D211" s="19">
        <v>97.94809633562457</v>
      </c>
      <c r="E211" s="19">
        <v>91.985442822408459</v>
      </c>
      <c r="F211" s="19">
        <v>2320.3595945959114</v>
      </c>
      <c r="G211" s="19">
        <v>2816.83</v>
      </c>
      <c r="H211" s="19">
        <v>78.430000000000007</v>
      </c>
      <c r="J211" s="35">
        <v>44120</v>
      </c>
      <c r="K211" s="36">
        <v>-0.13486470729491462</v>
      </c>
      <c r="L211" s="36">
        <v>-2.0519036643754318E-2</v>
      </c>
      <c r="M211" s="36">
        <v>-8.0145571775915414E-2</v>
      </c>
      <c r="N211" s="36">
        <v>2.4666908217177763E-2</v>
      </c>
      <c r="O211" s="36">
        <v>-8.7169698815873997E-2</v>
      </c>
      <c r="Q211" s="26"/>
      <c r="R211" s="27"/>
      <c r="S211" s="27"/>
      <c r="T211" s="27"/>
      <c r="U211" s="27"/>
      <c r="V211" s="27"/>
      <c r="W211" s="27"/>
      <c r="X211" s="27"/>
      <c r="Y211" s="27"/>
    </row>
    <row r="212" spans="2:25" ht="12" customHeight="1">
      <c r="B212" s="28">
        <v>44123</v>
      </c>
      <c r="C212" s="19">
        <v>87.233466520702024</v>
      </c>
      <c r="D212" s="19">
        <v>97.94809633562457</v>
      </c>
      <c r="E212" s="19">
        <v>91.985442822408459</v>
      </c>
      <c r="F212" s="19">
        <v>2320.5329075683167</v>
      </c>
      <c r="G212" s="19">
        <v>2818.1</v>
      </c>
      <c r="H212" s="19">
        <v>78.5</v>
      </c>
      <c r="J212" s="35">
        <v>44123</v>
      </c>
      <c r="K212" s="36">
        <v>-0.12766533479297981</v>
      </c>
      <c r="L212" s="36">
        <v>-2.0519036643754318E-2</v>
      </c>
      <c r="M212" s="36">
        <v>-8.0145571775915414E-2</v>
      </c>
      <c r="N212" s="36">
        <v>2.4743442935331927E-2</v>
      </c>
      <c r="O212" s="36">
        <v>-8.6758138841539711E-2</v>
      </c>
      <c r="Q212" s="26"/>
      <c r="R212" s="27"/>
      <c r="S212" s="27"/>
      <c r="T212" s="27"/>
      <c r="U212" s="27"/>
      <c r="V212" s="27"/>
      <c r="W212" s="27"/>
      <c r="X212" s="27"/>
      <c r="Y212" s="27"/>
    </row>
    <row r="213" spans="2:25" ht="12" customHeight="1">
      <c r="B213" s="28">
        <v>44124</v>
      </c>
      <c r="C213" s="19">
        <v>87.311323752073292</v>
      </c>
      <c r="D213" s="19">
        <v>97.94809633562457</v>
      </c>
      <c r="E213" s="19">
        <v>91.985442822408459</v>
      </c>
      <c r="F213" s="19">
        <v>2320.7062334858647</v>
      </c>
      <c r="G213" s="19">
        <v>2823.75</v>
      </c>
      <c r="H213" s="19">
        <v>78.97</v>
      </c>
      <c r="J213" s="35">
        <v>44124</v>
      </c>
      <c r="K213" s="36">
        <v>-0.12688676247926711</v>
      </c>
      <c r="L213" s="36">
        <v>-2.0519036643754318E-2</v>
      </c>
      <c r="M213" s="36">
        <v>-8.0145571775915414E-2</v>
      </c>
      <c r="N213" s="36">
        <v>2.4819983370039322E-2</v>
      </c>
      <c r="O213" s="36">
        <v>-8.4927183050210409E-2</v>
      </c>
      <c r="Q213" s="26"/>
      <c r="R213" s="27"/>
      <c r="S213" s="27"/>
      <c r="T213" s="27"/>
      <c r="U213" s="27"/>
      <c r="V213" s="27"/>
      <c r="W213" s="27"/>
      <c r="X213" s="27"/>
      <c r="Y213" s="27"/>
    </row>
    <row r="214" spans="2:25" ht="12" customHeight="1">
      <c r="B214" s="28">
        <v>44125</v>
      </c>
      <c r="C214" s="19">
        <v>87.834079448423282</v>
      </c>
      <c r="D214" s="19">
        <v>97.94809633562457</v>
      </c>
      <c r="E214" s="19">
        <v>91.985442822408459</v>
      </c>
      <c r="F214" s="19">
        <v>2320.8795723495223</v>
      </c>
      <c r="G214" s="19">
        <v>2828.75</v>
      </c>
      <c r="H214" s="19">
        <v>79.010000000000005</v>
      </c>
      <c r="J214" s="35">
        <v>44125</v>
      </c>
      <c r="K214" s="36">
        <v>-0.12165920551576714</v>
      </c>
      <c r="L214" s="36">
        <v>-2.0519036643754318E-2</v>
      </c>
      <c r="M214" s="36">
        <v>-8.0145571775915414E-2</v>
      </c>
      <c r="N214" s="36">
        <v>2.489652952172694E-2</v>
      </c>
      <c r="O214" s="36">
        <v>-8.3306868190626826E-2</v>
      </c>
      <c r="Q214" s="26"/>
      <c r="R214" s="27"/>
      <c r="S214" s="27"/>
      <c r="T214" s="27"/>
      <c r="U214" s="27"/>
      <c r="V214" s="27"/>
      <c r="W214" s="27"/>
      <c r="X214" s="27"/>
      <c r="Y214" s="27"/>
    </row>
    <row r="215" spans="2:25" ht="12" customHeight="1">
      <c r="B215" s="28">
        <v>44126</v>
      </c>
      <c r="C215" s="19">
        <v>87.878569294921164</v>
      </c>
      <c r="D215" s="19">
        <v>97.94809633562457</v>
      </c>
      <c r="E215" s="19">
        <v>91.985442822408459</v>
      </c>
      <c r="F215" s="19">
        <v>2321.0529241602567</v>
      </c>
      <c r="G215" s="19">
        <v>2826.99</v>
      </c>
      <c r="H215" s="19">
        <v>78.900000000000006</v>
      </c>
      <c r="J215" s="35">
        <v>44126</v>
      </c>
      <c r="K215" s="36">
        <v>-0.12121430705078839</v>
      </c>
      <c r="L215" s="36">
        <v>-2.0519036643754318E-2</v>
      </c>
      <c r="M215" s="36">
        <v>-8.0145571775915414E-2</v>
      </c>
      <c r="N215" s="36">
        <v>2.4973081390821994E-2</v>
      </c>
      <c r="O215" s="36">
        <v>-8.3877219021200267E-2</v>
      </c>
      <c r="Q215" s="26"/>
      <c r="R215" s="27"/>
      <c r="S215" s="27"/>
      <c r="T215" s="27"/>
      <c r="U215" s="27"/>
      <c r="V215" s="27"/>
      <c r="W215" s="27"/>
      <c r="X215" s="27"/>
      <c r="Y215" s="27"/>
    </row>
    <row r="216" spans="2:25" ht="12" customHeight="1">
      <c r="B216" s="28">
        <v>44127</v>
      </c>
      <c r="C216" s="19">
        <v>87.756222217052013</v>
      </c>
      <c r="D216" s="19">
        <v>97.94809633562457</v>
      </c>
      <c r="E216" s="19">
        <v>91.985442822408459</v>
      </c>
      <c r="F216" s="19">
        <v>2321.2262889190351</v>
      </c>
      <c r="G216" s="19">
        <v>2820.44</v>
      </c>
      <c r="H216" s="19">
        <v>78.75</v>
      </c>
      <c r="J216" s="35">
        <v>44127</v>
      </c>
      <c r="K216" s="36">
        <v>-0.12243777782947984</v>
      </c>
      <c r="L216" s="36">
        <v>-2.0519036643754318E-2</v>
      </c>
      <c r="M216" s="36">
        <v>-8.0145571775915414E-2</v>
      </c>
      <c r="N216" s="36">
        <v>2.5049638977751698E-2</v>
      </c>
      <c r="O216" s="36">
        <v>-8.5999831487254652E-2</v>
      </c>
      <c r="Q216" s="26"/>
      <c r="R216" s="27"/>
      <c r="S216" s="27"/>
      <c r="T216" s="27"/>
      <c r="U216" s="27"/>
      <c r="V216" s="27"/>
      <c r="W216" s="27"/>
      <c r="X216" s="27"/>
      <c r="Y216" s="27"/>
    </row>
    <row r="217" spans="2:25" ht="12" customHeight="1">
      <c r="B217" s="28">
        <v>44130</v>
      </c>
      <c r="C217" s="19">
        <v>87.589385292684995</v>
      </c>
      <c r="D217" s="19">
        <v>97.94809633562457</v>
      </c>
      <c r="E217" s="19">
        <v>91.985442822408459</v>
      </c>
      <c r="F217" s="19">
        <v>2321.3996666268245</v>
      </c>
      <c r="G217" s="19">
        <v>2809.86</v>
      </c>
      <c r="H217" s="19">
        <v>78</v>
      </c>
      <c r="J217" s="35">
        <v>44130</v>
      </c>
      <c r="K217" s="36">
        <v>-0.12410614707315004</v>
      </c>
      <c r="L217" s="36">
        <v>-2.0519036643754318E-2</v>
      </c>
      <c r="M217" s="36">
        <v>-8.0145571775915414E-2</v>
      </c>
      <c r="N217" s="36">
        <v>2.5126202282942822E-2</v>
      </c>
      <c r="O217" s="36">
        <v>-8.9428417730133325E-2</v>
      </c>
      <c r="Q217" s="26"/>
      <c r="R217" s="27"/>
      <c r="S217" s="27"/>
      <c r="T217" s="27"/>
      <c r="U217" s="27"/>
      <c r="V217" s="27"/>
      <c r="W217" s="27"/>
      <c r="X217" s="27"/>
      <c r="Y217" s="27"/>
    </row>
    <row r="218" spans="2:25" ht="12" customHeight="1">
      <c r="B218" s="28">
        <v>44131</v>
      </c>
      <c r="C218" s="19">
        <v>86.755200670849902</v>
      </c>
      <c r="D218" s="19">
        <v>97.94809633562457</v>
      </c>
      <c r="E218" s="19">
        <v>91.985442822408459</v>
      </c>
      <c r="F218" s="19">
        <v>2321.5730572845919</v>
      </c>
      <c r="G218" s="19">
        <v>2803.01</v>
      </c>
      <c r="H218" s="19">
        <v>78.150000000000006</v>
      </c>
      <c r="J218" s="35">
        <v>44131</v>
      </c>
      <c r="K218" s="36">
        <v>-0.13244799329150103</v>
      </c>
      <c r="L218" s="36">
        <v>-2.0519036643754318E-2</v>
      </c>
      <c r="M218" s="36">
        <v>-8.0145571775915414E-2</v>
      </c>
      <c r="N218" s="36">
        <v>2.520277130682258E-2</v>
      </c>
      <c r="O218" s="36">
        <v>-9.1648249087762701E-2</v>
      </c>
      <c r="Q218" s="26"/>
      <c r="R218" s="27"/>
      <c r="S218" s="27"/>
      <c r="T218" s="27"/>
      <c r="U218" s="27"/>
      <c r="V218" s="27"/>
      <c r="W218" s="27"/>
      <c r="X218" s="27"/>
      <c r="Y218" s="27"/>
    </row>
    <row r="219" spans="2:25" ht="12" customHeight="1">
      <c r="B219" s="28">
        <v>44132</v>
      </c>
      <c r="C219" s="19">
        <v>86.922037595216921</v>
      </c>
      <c r="D219" s="19">
        <v>97.94809633562457</v>
      </c>
      <c r="E219" s="19">
        <v>91.985442822408459</v>
      </c>
      <c r="F219" s="19">
        <v>2321.7464608933046</v>
      </c>
      <c r="G219" s="19">
        <v>2772.92</v>
      </c>
      <c r="H219" s="19">
        <v>77.709999999999994</v>
      </c>
      <c r="J219" s="35">
        <v>44132</v>
      </c>
      <c r="K219" s="36">
        <v>-0.13077962404783083</v>
      </c>
      <c r="L219" s="36">
        <v>-2.0519036643754318E-2</v>
      </c>
      <c r="M219" s="36">
        <v>-8.0145571775915414E-2</v>
      </c>
      <c r="N219" s="36">
        <v>2.5279346049818185E-2</v>
      </c>
      <c r="O219" s="36">
        <v>-0.10139930391273633</v>
      </c>
      <c r="Q219" s="26"/>
      <c r="R219" s="27"/>
      <c r="S219" s="27"/>
      <c r="T219" s="27"/>
      <c r="U219" s="27"/>
      <c r="V219" s="27"/>
      <c r="W219" s="27"/>
      <c r="X219" s="27"/>
      <c r="Y219" s="27"/>
    </row>
    <row r="220" spans="2:25" ht="12" customHeight="1">
      <c r="B220" s="28">
        <v>44133</v>
      </c>
      <c r="C220" s="19">
        <v>86.432649283740318</v>
      </c>
      <c r="D220" s="19">
        <v>97.94809633562457</v>
      </c>
      <c r="E220" s="19">
        <v>91.985442822408459</v>
      </c>
      <c r="F220" s="19">
        <v>2321.91987745393</v>
      </c>
      <c r="G220" s="19">
        <v>2774.58</v>
      </c>
      <c r="H220" s="19">
        <v>77.75</v>
      </c>
      <c r="J220" s="35">
        <v>44133</v>
      </c>
      <c r="K220" s="36">
        <v>-0.13567350716259685</v>
      </c>
      <c r="L220" s="36">
        <v>-2.0519036643754318E-2</v>
      </c>
      <c r="M220" s="36">
        <v>-8.0145571775915414E-2</v>
      </c>
      <c r="N220" s="36">
        <v>2.535592651235663E-2</v>
      </c>
      <c r="O220" s="36">
        <v>-0.1008613593793547</v>
      </c>
      <c r="Q220" s="26"/>
      <c r="R220" s="27"/>
      <c r="S220" s="27"/>
      <c r="T220" s="27"/>
      <c r="U220" s="27"/>
      <c r="V220" s="27"/>
      <c r="W220" s="27"/>
      <c r="X220" s="27"/>
      <c r="Y220" s="27"/>
    </row>
    <row r="221" spans="2:25" ht="12" customHeight="1">
      <c r="B221" s="28">
        <v>44134</v>
      </c>
      <c r="C221" s="19">
        <v>86.4771391302382</v>
      </c>
      <c r="D221" s="19">
        <v>97.485003700309321</v>
      </c>
      <c r="E221" s="19">
        <v>91.446444852016683</v>
      </c>
      <c r="F221" s="19">
        <v>2322.0933069674352</v>
      </c>
      <c r="G221" s="19">
        <v>2766.76</v>
      </c>
      <c r="H221" s="19">
        <v>77.599999999999994</v>
      </c>
      <c r="J221" s="35">
        <v>44134</v>
      </c>
      <c r="K221" s="36">
        <v>-0.13522860869761799</v>
      </c>
      <c r="L221" s="36">
        <v>-2.514996299690675E-2</v>
      </c>
      <c r="M221" s="36">
        <v>-8.5535551479833161E-2</v>
      </c>
      <c r="N221" s="36">
        <v>2.5432512694865128E-2</v>
      </c>
      <c r="O221" s="36">
        <v>-0.10339553181974315</v>
      </c>
      <c r="Q221" s="26"/>
      <c r="R221" s="27"/>
      <c r="S221" s="27"/>
      <c r="T221" s="27"/>
      <c r="U221" s="27"/>
      <c r="V221" s="27"/>
      <c r="W221" s="27"/>
      <c r="X221" s="27"/>
      <c r="Y221" s="27"/>
    </row>
    <row r="222" spans="2:25" ht="12" customHeight="1">
      <c r="B222" s="28">
        <v>44138</v>
      </c>
      <c r="C222" s="19">
        <v>86.310302205871167</v>
      </c>
      <c r="D222" s="19">
        <v>97.485003700309321</v>
      </c>
      <c r="E222" s="19">
        <v>91.446444852016683</v>
      </c>
      <c r="F222" s="19">
        <v>2322.2667494347879</v>
      </c>
      <c r="G222" s="19">
        <v>2766.55</v>
      </c>
      <c r="H222" s="19">
        <v>78.150000000000006</v>
      </c>
      <c r="J222" s="35">
        <v>44138</v>
      </c>
      <c r="K222" s="36">
        <v>-0.1368969779412883</v>
      </c>
      <c r="L222" s="36">
        <v>-2.514996299690675E-2</v>
      </c>
      <c r="M222" s="36">
        <v>-8.5535551479833161E-2</v>
      </c>
      <c r="N222" s="36">
        <v>2.5509104597770893E-2</v>
      </c>
      <c r="O222" s="36">
        <v>-0.10346358504384567</v>
      </c>
      <c r="Q222" s="26"/>
      <c r="R222" s="27"/>
      <c r="S222" s="27"/>
      <c r="T222" s="27"/>
      <c r="U222" s="27"/>
      <c r="V222" s="27"/>
      <c r="W222" s="27"/>
      <c r="X222" s="27"/>
      <c r="Y222" s="27"/>
    </row>
    <row r="223" spans="2:25" ht="12" customHeight="1">
      <c r="B223" s="28">
        <v>44139</v>
      </c>
      <c r="C223" s="19">
        <v>86.922037595216921</v>
      </c>
      <c r="D223" s="19">
        <v>97.485003700309321</v>
      </c>
      <c r="E223" s="19">
        <v>91.446444852016683</v>
      </c>
      <c r="F223" s="19">
        <v>2322.4402048569559</v>
      </c>
      <c r="G223" s="19">
        <v>2772.49</v>
      </c>
      <c r="H223" s="19">
        <v>78.400000000000006</v>
      </c>
      <c r="J223" s="35">
        <v>44139</v>
      </c>
      <c r="K223" s="36">
        <v>-0.13077962404783083</v>
      </c>
      <c r="L223" s="36">
        <v>-2.514996299690675E-2</v>
      </c>
      <c r="M223" s="36">
        <v>-8.5535551479833161E-2</v>
      </c>
      <c r="N223" s="36">
        <v>2.5585702221501361E-2</v>
      </c>
      <c r="O223" s="36">
        <v>-0.10153865099066062</v>
      </c>
      <c r="Q223" s="26"/>
      <c r="R223" s="27"/>
      <c r="S223" s="27"/>
      <c r="T223" s="27"/>
      <c r="U223" s="27"/>
      <c r="V223" s="27"/>
      <c r="W223" s="27"/>
      <c r="X223" s="27"/>
      <c r="Y223" s="27"/>
    </row>
    <row r="224" spans="2:25" ht="12" customHeight="1">
      <c r="B224" s="28">
        <v>44140</v>
      </c>
      <c r="C224" s="19">
        <v>87.200099135828623</v>
      </c>
      <c r="D224" s="19">
        <v>97.485003700309321</v>
      </c>
      <c r="E224" s="19">
        <v>91.446444852016683</v>
      </c>
      <c r="F224" s="19">
        <v>2322.6136732349069</v>
      </c>
      <c r="G224" s="19">
        <v>2785.99</v>
      </c>
      <c r="H224" s="19">
        <v>79.150000000000006</v>
      </c>
      <c r="J224" s="35">
        <v>44140</v>
      </c>
      <c r="K224" s="36">
        <v>-0.12799900864171376</v>
      </c>
      <c r="L224" s="36">
        <v>-2.514996299690675E-2</v>
      </c>
      <c r="M224" s="36">
        <v>-8.5535551479833161E-2</v>
      </c>
      <c r="N224" s="36">
        <v>2.5662305566483967E-2</v>
      </c>
      <c r="O224" s="36">
        <v>-9.7163800869785155E-2</v>
      </c>
      <c r="Q224" s="26"/>
      <c r="R224" s="27"/>
      <c r="S224" s="27"/>
      <c r="T224" s="27"/>
      <c r="U224" s="27"/>
      <c r="V224" s="27"/>
      <c r="W224" s="27"/>
      <c r="X224" s="27"/>
      <c r="Y224" s="27"/>
    </row>
    <row r="225" spans="2:25" ht="12" customHeight="1">
      <c r="B225" s="28">
        <v>44141</v>
      </c>
      <c r="C225" s="19">
        <v>88.034283757663715</v>
      </c>
      <c r="D225" s="19">
        <v>97.485003700309321</v>
      </c>
      <c r="E225" s="19">
        <v>91.446444852016683</v>
      </c>
      <c r="F225" s="19">
        <v>2322.787154569608</v>
      </c>
      <c r="G225" s="19">
        <v>2795.03</v>
      </c>
      <c r="H225" s="19">
        <v>79.489999999999995</v>
      </c>
      <c r="J225" s="35">
        <v>44141</v>
      </c>
      <c r="K225" s="36">
        <v>-0.11965716242336288</v>
      </c>
      <c r="L225" s="36">
        <v>-2.514996299690675E-2</v>
      </c>
      <c r="M225" s="36">
        <v>-8.5535551479833161E-2</v>
      </c>
      <c r="N225" s="36">
        <v>2.5738914633145704E-2</v>
      </c>
      <c r="O225" s="36">
        <v>-9.4234271603658049E-2</v>
      </c>
      <c r="Q225" s="26"/>
      <c r="R225" s="27"/>
      <c r="S225" s="27"/>
      <c r="T225" s="27"/>
      <c r="U225" s="27"/>
      <c r="V225" s="27"/>
      <c r="W225" s="27"/>
      <c r="X225" s="27"/>
      <c r="Y225" s="27"/>
    </row>
    <row r="226" spans="2:25" ht="12" customHeight="1">
      <c r="B226" s="28">
        <v>44144</v>
      </c>
      <c r="C226" s="19">
        <v>88.412447452895606</v>
      </c>
      <c r="D226" s="19">
        <v>97.485003700309321</v>
      </c>
      <c r="E226" s="19">
        <v>91.446444852016683</v>
      </c>
      <c r="F226" s="19">
        <v>2322.9606488620275</v>
      </c>
      <c r="G226" s="19">
        <v>2802.95</v>
      </c>
      <c r="H226" s="19">
        <v>79.849999999999994</v>
      </c>
      <c r="J226" s="35">
        <v>44144</v>
      </c>
      <c r="K226" s="36">
        <v>-0.11587552547104396</v>
      </c>
      <c r="L226" s="36">
        <v>-2.514996299690675E-2</v>
      </c>
      <c r="M226" s="36">
        <v>-8.5535551479833161E-2</v>
      </c>
      <c r="N226" s="36">
        <v>2.581552942191423E-2</v>
      </c>
      <c r="O226" s="36">
        <v>-9.1667692866077788E-2</v>
      </c>
      <c r="Q226" s="26"/>
      <c r="R226" s="27"/>
      <c r="S226" s="27"/>
      <c r="T226" s="27"/>
      <c r="U226" s="27"/>
      <c r="V226" s="27"/>
      <c r="W226" s="27"/>
      <c r="X226" s="27"/>
      <c r="Y226" s="27"/>
    </row>
    <row r="227" spans="2:25" ht="12" customHeight="1">
      <c r="B227" s="28">
        <v>44145</v>
      </c>
      <c r="C227" s="19">
        <v>88.812856071376459</v>
      </c>
      <c r="D227" s="19">
        <v>97.609925030904606</v>
      </c>
      <c r="E227" s="19">
        <v>91.446444852016683</v>
      </c>
      <c r="F227" s="19">
        <v>2323.134156113133</v>
      </c>
      <c r="G227" s="19">
        <v>2807.15</v>
      </c>
      <c r="H227" s="19">
        <v>80.78</v>
      </c>
      <c r="J227" s="35">
        <v>44145</v>
      </c>
      <c r="K227" s="36">
        <v>-0.11187143928623544</v>
      </c>
      <c r="L227" s="36">
        <v>-2.3900749690953904E-2</v>
      </c>
      <c r="M227" s="36">
        <v>-8.5535551479833161E-2</v>
      </c>
      <c r="N227" s="36">
        <v>2.5892149933216757E-2</v>
      </c>
      <c r="O227" s="36">
        <v>-9.0306628384027587E-2</v>
      </c>
      <c r="Q227" s="26"/>
      <c r="R227" s="27"/>
      <c r="S227" s="27"/>
      <c r="T227" s="27"/>
      <c r="U227" s="27"/>
      <c r="V227" s="27"/>
      <c r="W227" s="27"/>
      <c r="X227" s="27"/>
      <c r="Y227" s="27"/>
    </row>
    <row r="228" spans="2:25" ht="12" customHeight="1">
      <c r="B228" s="28">
        <v>44146</v>
      </c>
      <c r="C228" s="19">
        <v>89.847245002451984</v>
      </c>
      <c r="D228" s="19">
        <v>97.609925030904606</v>
      </c>
      <c r="E228" s="19">
        <v>91.446444852016683</v>
      </c>
      <c r="F228" s="19">
        <v>2323.3076763238923</v>
      </c>
      <c r="G228" s="19">
        <v>2806.66</v>
      </c>
      <c r="H228" s="19">
        <v>80.150000000000006</v>
      </c>
      <c r="J228" s="35">
        <v>44146</v>
      </c>
      <c r="K228" s="36">
        <v>-0.10152754997548019</v>
      </c>
      <c r="L228" s="36">
        <v>-2.3900749690953904E-2</v>
      </c>
      <c r="M228" s="36">
        <v>-8.5535551479833161E-2</v>
      </c>
      <c r="N228" s="36">
        <v>2.5968776167480501E-2</v>
      </c>
      <c r="O228" s="36">
        <v>-9.0465419240266853E-2</v>
      </c>
      <c r="Q228" s="26"/>
      <c r="R228" s="27"/>
      <c r="S228" s="27"/>
      <c r="T228" s="27"/>
      <c r="U228" s="27"/>
      <c r="V228" s="27"/>
      <c r="W228" s="27"/>
      <c r="X228" s="27"/>
      <c r="Y228" s="27"/>
    </row>
    <row r="229" spans="2:25" ht="12" customHeight="1">
      <c r="B229" s="28">
        <v>44147</v>
      </c>
      <c r="C229" s="19">
        <v>89.14652992011051</v>
      </c>
      <c r="D229" s="19">
        <v>97.609925030904606</v>
      </c>
      <c r="E229" s="19">
        <v>91.446444852016683</v>
      </c>
      <c r="F229" s="19">
        <v>2323.4812094952736</v>
      </c>
      <c r="G229" s="19">
        <v>2801.26</v>
      </c>
      <c r="H229" s="19">
        <v>79.650000000000006</v>
      </c>
      <c r="J229" s="35">
        <v>44147</v>
      </c>
      <c r="K229" s="36">
        <v>-0.10853470079889493</v>
      </c>
      <c r="L229" s="36">
        <v>-2.3900749690953904E-2</v>
      </c>
      <c r="M229" s="36">
        <v>-8.5535551479833161E-2</v>
      </c>
      <c r="N229" s="36">
        <v>2.604540812513334E-2</v>
      </c>
      <c r="O229" s="36">
        <v>-9.2215359288616905E-2</v>
      </c>
      <c r="Q229" s="26"/>
      <c r="R229" s="27"/>
      <c r="S229" s="27"/>
      <c r="T229" s="27"/>
      <c r="U229" s="27"/>
      <c r="V229" s="27"/>
      <c r="W229" s="27"/>
      <c r="X229" s="27"/>
      <c r="Y229" s="27"/>
    </row>
    <row r="230" spans="2:25" ht="12" customHeight="1">
      <c r="B230" s="28">
        <v>44148</v>
      </c>
      <c r="C230" s="19">
        <v>88.590406838887105</v>
      </c>
      <c r="D230" s="19">
        <v>97.609925030904606</v>
      </c>
      <c r="E230" s="19">
        <v>91.446444852016683</v>
      </c>
      <c r="F230" s="19">
        <v>2323.6547556282449</v>
      </c>
      <c r="G230" s="19">
        <v>2803.4</v>
      </c>
      <c r="H230" s="19">
        <v>79.45</v>
      </c>
      <c r="J230" s="35">
        <v>44148</v>
      </c>
      <c r="K230" s="36">
        <v>-0.11409593161112896</v>
      </c>
      <c r="L230" s="36">
        <v>-2.3900749690953904E-2</v>
      </c>
      <c r="M230" s="36">
        <v>-8.5535551479833161E-2</v>
      </c>
      <c r="N230" s="36">
        <v>2.612204580660249E-2</v>
      </c>
      <c r="O230" s="36">
        <v>-9.1521864528715247E-2</v>
      </c>
      <c r="Q230" s="26"/>
      <c r="R230" s="27"/>
      <c r="S230" s="27"/>
      <c r="T230" s="27"/>
      <c r="U230" s="27"/>
      <c r="V230" s="27"/>
      <c r="W230" s="27"/>
      <c r="X230" s="27"/>
      <c r="Y230" s="27"/>
    </row>
    <row r="231" spans="2:25" ht="12" customHeight="1">
      <c r="B231" s="28">
        <v>44151</v>
      </c>
      <c r="C231" s="19">
        <v>88.367957606397752</v>
      </c>
      <c r="D231" s="19">
        <v>97.609925030904606</v>
      </c>
      <c r="E231" s="19">
        <v>91.446444852016683</v>
      </c>
      <c r="F231" s="19">
        <v>2323.8283147237744</v>
      </c>
      <c r="G231" s="19">
        <v>2802.89</v>
      </c>
      <c r="H231" s="19">
        <v>79</v>
      </c>
      <c r="J231" s="35">
        <v>44151</v>
      </c>
      <c r="K231" s="36">
        <v>-0.11632042393602249</v>
      </c>
      <c r="L231" s="36">
        <v>-2.3900749690953904E-2</v>
      </c>
      <c r="M231" s="36">
        <v>-8.5535551479833161E-2</v>
      </c>
      <c r="N231" s="36">
        <v>2.6198689212315829E-2</v>
      </c>
      <c r="O231" s="36">
        <v>-9.1687136644392875E-2</v>
      </c>
      <c r="Q231" s="26"/>
      <c r="R231" s="27"/>
      <c r="S231" s="27"/>
      <c r="T231" s="27"/>
      <c r="U231" s="27"/>
      <c r="V231" s="27"/>
      <c r="W231" s="27"/>
      <c r="X231" s="27"/>
      <c r="Y231" s="27"/>
    </row>
    <row r="232" spans="2:25" ht="12" customHeight="1">
      <c r="B232" s="28">
        <v>44152</v>
      </c>
      <c r="C232" s="19">
        <v>87.867446833296682</v>
      </c>
      <c r="D232" s="19">
        <v>98.307499097556104</v>
      </c>
      <c r="E232" s="19">
        <v>92.113792549484756</v>
      </c>
      <c r="F232" s="19">
        <v>2324.0018867828303</v>
      </c>
      <c r="G232" s="19">
        <v>2802.81</v>
      </c>
      <c r="H232" s="19">
        <v>79.36</v>
      </c>
      <c r="J232" s="35">
        <v>44152</v>
      </c>
      <c r="K232" s="36">
        <v>-0.12132553166703319</v>
      </c>
      <c r="L232" s="36">
        <v>-1.6925009024438942E-2</v>
      </c>
      <c r="M232" s="36">
        <v>-7.886207450515248E-2</v>
      </c>
      <c r="N232" s="36">
        <v>2.6275338342700572E-2</v>
      </c>
      <c r="O232" s="36">
        <v>-9.1713061682146102E-2</v>
      </c>
      <c r="Q232" s="26"/>
      <c r="R232" s="27"/>
      <c r="S232" s="27"/>
      <c r="T232" s="27"/>
      <c r="U232" s="27"/>
      <c r="V232" s="27"/>
      <c r="W232" s="27"/>
      <c r="X232" s="27"/>
      <c r="Y232" s="27"/>
    </row>
    <row r="233" spans="2:25" ht="12" customHeight="1">
      <c r="B233" s="28">
        <v>44153</v>
      </c>
      <c r="C233" s="19">
        <v>88.912006792942435</v>
      </c>
      <c r="D233" s="19">
        <v>98.307499097556104</v>
      </c>
      <c r="E233" s="19">
        <v>92.113792549484756</v>
      </c>
      <c r="F233" s="19">
        <v>2324.1754718063808</v>
      </c>
      <c r="G233" s="19">
        <v>2800.89</v>
      </c>
      <c r="H233" s="19">
        <v>79.45</v>
      </c>
      <c r="J233" s="35">
        <v>44153</v>
      </c>
      <c r="K233" s="36">
        <v>-0.11087993207057567</v>
      </c>
      <c r="L233" s="36">
        <v>-1.6925009024438942E-2</v>
      </c>
      <c r="M233" s="36">
        <v>-7.886207450515248E-2</v>
      </c>
      <c r="N233" s="36">
        <v>2.6351993198184376E-2</v>
      </c>
      <c r="O233" s="36">
        <v>-9.2335262588226219E-2</v>
      </c>
      <c r="Q233" s="26"/>
      <c r="R233" s="27"/>
      <c r="S233" s="27"/>
      <c r="T233" s="27"/>
      <c r="U233" s="27"/>
      <c r="V233" s="27"/>
      <c r="W233" s="27"/>
      <c r="X233" s="27"/>
      <c r="Y233" s="27"/>
    </row>
    <row r="234" spans="2:25" ht="12" customHeight="1">
      <c r="B234" s="28">
        <v>44154</v>
      </c>
      <c r="C234" s="19">
        <v>89.012839461936451</v>
      </c>
      <c r="D234" s="19">
        <v>98.307499097556104</v>
      </c>
      <c r="E234" s="19">
        <v>92.113792549484756</v>
      </c>
      <c r="F234" s="19">
        <v>2324.3490697953944</v>
      </c>
      <c r="G234" s="19">
        <v>2794.79</v>
      </c>
      <c r="H234" s="19">
        <v>79.5</v>
      </c>
      <c r="J234" s="35">
        <v>44154</v>
      </c>
      <c r="K234" s="36">
        <v>-0.10987160538063545</v>
      </c>
      <c r="L234" s="36">
        <v>-1.6925009024438942E-2</v>
      </c>
      <c r="M234" s="36">
        <v>-7.886207450515248E-2</v>
      </c>
      <c r="N234" s="36">
        <v>2.6428653779194899E-2</v>
      </c>
      <c r="O234" s="36">
        <v>-9.4312046716918063E-2</v>
      </c>
      <c r="Q234" s="26"/>
      <c r="R234" s="27"/>
      <c r="S234" s="27"/>
      <c r="T234" s="27"/>
      <c r="U234" s="27"/>
      <c r="V234" s="27"/>
      <c r="W234" s="27"/>
      <c r="X234" s="27"/>
      <c r="Y234" s="27"/>
    </row>
    <row r="235" spans="2:25" ht="12" customHeight="1">
      <c r="B235" s="28">
        <v>44155</v>
      </c>
      <c r="C235" s="19">
        <v>89.068857611377567</v>
      </c>
      <c r="D235" s="19">
        <v>98.307499097556104</v>
      </c>
      <c r="E235" s="19">
        <v>92.113792549484756</v>
      </c>
      <c r="F235" s="19">
        <v>2324.5226807508393</v>
      </c>
      <c r="G235" s="19">
        <v>2796.04</v>
      </c>
      <c r="H235" s="19">
        <v>79</v>
      </c>
      <c r="J235" s="35">
        <v>44155</v>
      </c>
      <c r="K235" s="36">
        <v>-0.10931142388622428</v>
      </c>
      <c r="L235" s="36">
        <v>-1.6925009024438942E-2</v>
      </c>
      <c r="M235" s="36">
        <v>-7.886207450515248E-2</v>
      </c>
      <c r="N235" s="36">
        <v>2.6505320086160022E-2</v>
      </c>
      <c r="O235" s="36">
        <v>-9.3906968002022251E-2</v>
      </c>
      <c r="Q235" s="26"/>
      <c r="R235" s="27"/>
      <c r="S235" s="27"/>
      <c r="T235" s="27"/>
      <c r="U235" s="27"/>
      <c r="V235" s="27"/>
      <c r="W235" s="27"/>
      <c r="X235" s="27"/>
      <c r="Y235" s="27"/>
    </row>
    <row r="236" spans="2:25" ht="12" customHeight="1">
      <c r="B236" s="28">
        <v>44158</v>
      </c>
      <c r="C236" s="19">
        <v>88.508676116966384</v>
      </c>
      <c r="D236" s="19">
        <v>98.307499097556104</v>
      </c>
      <c r="E236" s="19">
        <v>92.113792549484756</v>
      </c>
      <c r="F236" s="19">
        <v>2324.6963046736842</v>
      </c>
      <c r="G236" s="19">
        <v>2796.93</v>
      </c>
      <c r="H236" s="19">
        <v>78.89</v>
      </c>
      <c r="J236" s="35">
        <v>44158</v>
      </c>
      <c r="K236" s="36">
        <v>-0.11491323883033611</v>
      </c>
      <c r="L236" s="36">
        <v>-1.6925009024438942E-2</v>
      </c>
      <c r="M236" s="36">
        <v>-7.886207450515248E-2</v>
      </c>
      <c r="N236" s="36">
        <v>2.6581992119506959E-2</v>
      </c>
      <c r="O236" s="36">
        <v>-9.3618551957016405E-2</v>
      </c>
      <c r="Q236" s="26"/>
      <c r="R236" s="27"/>
      <c r="S236" s="27"/>
      <c r="T236" s="27"/>
      <c r="U236" s="27"/>
      <c r="V236" s="27"/>
      <c r="W236" s="27"/>
      <c r="X236" s="27"/>
      <c r="Y236" s="27"/>
    </row>
    <row r="237" spans="2:25" ht="12" customHeight="1">
      <c r="B237" s="28">
        <v>44159</v>
      </c>
      <c r="C237" s="19">
        <v>88.385436188195925</v>
      </c>
      <c r="D237" s="19">
        <v>98.307499097556104</v>
      </c>
      <c r="E237" s="19">
        <v>92.113792549484756</v>
      </c>
      <c r="F237" s="19">
        <v>2324.8699415648975</v>
      </c>
      <c r="G237" s="19">
        <v>2796.51</v>
      </c>
      <c r="H237" s="19">
        <v>78.91</v>
      </c>
      <c r="J237" s="35">
        <v>44159</v>
      </c>
      <c r="K237" s="36">
        <v>-0.11614563811804079</v>
      </c>
      <c r="L237" s="36">
        <v>-1.6925009024438942E-2</v>
      </c>
      <c r="M237" s="36">
        <v>-7.886207450515248E-2</v>
      </c>
      <c r="N237" s="36">
        <v>2.665866987966381E-2</v>
      </c>
      <c r="O237" s="36">
        <v>-9.3754658405221236E-2</v>
      </c>
      <c r="Q237" s="26"/>
      <c r="R237" s="27"/>
      <c r="S237" s="27"/>
      <c r="T237" s="27"/>
      <c r="U237" s="27"/>
      <c r="V237" s="27"/>
      <c r="W237" s="27"/>
      <c r="X237" s="27"/>
      <c r="Y237" s="27"/>
    </row>
    <row r="238" spans="2:25" ht="12" customHeight="1">
      <c r="B238" s="28">
        <v>44160</v>
      </c>
      <c r="C238" s="19">
        <v>88.407843447972368</v>
      </c>
      <c r="D238" s="19">
        <v>98.307499097556104</v>
      </c>
      <c r="E238" s="19">
        <v>92.113792549484756</v>
      </c>
      <c r="F238" s="19">
        <v>2325.0435914254476</v>
      </c>
      <c r="G238" s="19">
        <v>2799.5</v>
      </c>
      <c r="H238" s="19">
        <v>79</v>
      </c>
      <c r="J238" s="35">
        <v>44160</v>
      </c>
      <c r="K238" s="36">
        <v>-0.11592156552027633</v>
      </c>
      <c r="L238" s="36">
        <v>-1.6925009024438942E-2</v>
      </c>
      <c r="M238" s="36">
        <v>-7.886207450515248E-2</v>
      </c>
      <c r="N238" s="36">
        <v>2.6735353367058012E-2</v>
      </c>
      <c r="O238" s="36">
        <v>-9.2785710119190457E-2</v>
      </c>
      <c r="Q238" s="26"/>
      <c r="R238" s="27"/>
      <c r="S238" s="27"/>
      <c r="T238" s="27"/>
      <c r="U238" s="27"/>
      <c r="V238" s="27"/>
      <c r="W238" s="27"/>
      <c r="X238" s="27"/>
      <c r="Y238" s="27"/>
    </row>
    <row r="239" spans="2:25" ht="12" customHeight="1">
      <c r="B239" s="28">
        <v>44161</v>
      </c>
      <c r="C239" s="19">
        <v>88.508676116966384</v>
      </c>
      <c r="D239" s="19">
        <v>98.307499097556104</v>
      </c>
      <c r="E239" s="19">
        <v>92.113792549484756</v>
      </c>
      <c r="F239" s="19">
        <v>2325.2172542563035</v>
      </c>
      <c r="G239" s="19">
        <v>2800.38</v>
      </c>
      <c r="H239" s="19">
        <v>78.849999999999994</v>
      </c>
      <c r="J239" s="35">
        <v>44161</v>
      </c>
      <c r="K239" s="36">
        <v>-0.11491323883033611</v>
      </c>
      <c r="L239" s="36">
        <v>-1.6925009024438942E-2</v>
      </c>
      <c r="M239" s="36">
        <v>-7.886207450515248E-2</v>
      </c>
      <c r="N239" s="36">
        <v>2.6812042582117446E-2</v>
      </c>
      <c r="O239" s="36">
        <v>-9.2500534703903625E-2</v>
      </c>
      <c r="Q239" s="26"/>
      <c r="R239" s="27"/>
      <c r="S239" s="27"/>
      <c r="T239" s="27"/>
      <c r="U239" s="27"/>
      <c r="V239" s="27"/>
      <c r="W239" s="27"/>
      <c r="X239" s="27"/>
      <c r="Y239" s="27"/>
    </row>
    <row r="240" spans="2:25" ht="12" customHeight="1">
      <c r="B240" s="28">
        <v>44162</v>
      </c>
      <c r="C240" s="19">
        <v>88.340621668643024</v>
      </c>
      <c r="D240" s="19">
        <v>98.307499097556104</v>
      </c>
      <c r="E240" s="19">
        <v>92.113792549484756</v>
      </c>
      <c r="F240" s="19">
        <v>2325.3909300584342</v>
      </c>
      <c r="G240" s="19">
        <v>2811.53</v>
      </c>
      <c r="H240" s="19">
        <v>80.459999999999994</v>
      </c>
      <c r="J240" s="35">
        <v>44162</v>
      </c>
      <c r="K240" s="36">
        <v>-0.11659378331356973</v>
      </c>
      <c r="L240" s="36">
        <v>-1.6925009024438942E-2</v>
      </c>
      <c r="M240" s="36">
        <v>-7.886207450515248E-2</v>
      </c>
      <c r="N240" s="36">
        <v>2.6888737525270212E-2</v>
      </c>
      <c r="O240" s="36">
        <v>-8.8887232567032459E-2</v>
      </c>
      <c r="Q240" s="26"/>
      <c r="R240" s="27"/>
      <c r="S240" s="27"/>
      <c r="T240" s="27"/>
      <c r="U240" s="27"/>
      <c r="V240" s="27"/>
      <c r="W240" s="27"/>
      <c r="X240" s="27"/>
      <c r="Y240" s="27"/>
    </row>
    <row r="241" spans="2:25" ht="12" customHeight="1">
      <c r="B241" s="28">
        <v>44165</v>
      </c>
      <c r="C241" s="19">
        <v>90.144406080647016</v>
      </c>
      <c r="D241" s="19">
        <v>99.745861905470974</v>
      </c>
      <c r="E241" s="19">
        <v>93.765975910018284</v>
      </c>
      <c r="F241" s="19">
        <v>2325.5646188328083</v>
      </c>
      <c r="G241" s="19">
        <v>2808.56</v>
      </c>
      <c r="H241" s="19">
        <v>79.22</v>
      </c>
      <c r="J241" s="35">
        <v>44165</v>
      </c>
      <c r="K241" s="36">
        <v>-9.8555939193529785E-2</v>
      </c>
      <c r="L241" s="36">
        <v>-2.541380945290217E-3</v>
      </c>
      <c r="M241" s="36">
        <v>-6.2340240899817156E-2</v>
      </c>
      <c r="N241" s="36">
        <v>2.6965438196943969E-2</v>
      </c>
      <c r="O241" s="36">
        <v>-8.9849699593625099E-2</v>
      </c>
      <c r="Q241" s="26"/>
      <c r="R241" s="27"/>
      <c r="S241" s="27"/>
      <c r="T241" s="27"/>
      <c r="U241" s="27"/>
      <c r="V241" s="27"/>
      <c r="W241" s="27"/>
      <c r="X241" s="27"/>
      <c r="Y241" s="27"/>
    </row>
    <row r="242" spans="2:25" ht="12" customHeight="1">
      <c r="B242" s="28">
        <v>44166</v>
      </c>
      <c r="C242" s="19">
        <v>88.755155974507304</v>
      </c>
      <c r="D242" s="19">
        <v>99.745861905470974</v>
      </c>
      <c r="E242" s="19">
        <v>93.765975910018284</v>
      </c>
      <c r="F242" s="19">
        <v>2325.7383205803949</v>
      </c>
      <c r="G242" s="19">
        <v>2803.51</v>
      </c>
      <c r="H242" s="19">
        <v>79.78</v>
      </c>
      <c r="J242" s="35">
        <v>44166</v>
      </c>
      <c r="K242" s="36">
        <v>-0.11244844025492695</v>
      </c>
      <c r="L242" s="36">
        <v>-2.541380945290217E-3</v>
      </c>
      <c r="M242" s="36">
        <v>-6.2340240899817156E-2</v>
      </c>
      <c r="N242" s="36">
        <v>2.7042144597566375E-2</v>
      </c>
      <c r="O242" s="36">
        <v>-9.1486217601804309E-2</v>
      </c>
      <c r="Q242" s="26"/>
      <c r="R242" s="27"/>
      <c r="S242" s="27"/>
      <c r="T242" s="27"/>
      <c r="U242" s="27"/>
      <c r="V242" s="27"/>
      <c r="W242" s="27"/>
      <c r="X242" s="27"/>
      <c r="Y242" s="27"/>
    </row>
    <row r="243" spans="2:25" ht="12" customHeight="1">
      <c r="B243" s="28">
        <v>44167</v>
      </c>
      <c r="C243" s="19">
        <v>89.38255924824783</v>
      </c>
      <c r="D243" s="19">
        <v>99.745861905470974</v>
      </c>
      <c r="E243" s="19">
        <v>93.765975910018284</v>
      </c>
      <c r="F243" s="19">
        <v>2325.9120353021626</v>
      </c>
      <c r="G243" s="19">
        <v>2797.73</v>
      </c>
      <c r="H243" s="19">
        <v>79</v>
      </c>
      <c r="J243" s="35">
        <v>44167</v>
      </c>
      <c r="K243" s="36">
        <v>-0.10617440751752172</v>
      </c>
      <c r="L243" s="36">
        <v>-2.541380945290217E-3</v>
      </c>
      <c r="M243" s="36">
        <v>-6.2340240899817156E-2</v>
      </c>
      <c r="N243" s="36">
        <v>2.7118856727565754E-2</v>
      </c>
      <c r="O243" s="36">
        <v>-9.3359301579483023E-2</v>
      </c>
      <c r="Q243" s="26"/>
      <c r="R243" s="27"/>
      <c r="S243" s="27"/>
      <c r="T243" s="27"/>
      <c r="U243" s="27"/>
      <c r="V243" s="27"/>
      <c r="W243" s="27"/>
      <c r="X243" s="27"/>
      <c r="Y243" s="27"/>
    </row>
    <row r="244" spans="2:25" ht="12" customHeight="1">
      <c r="B244" s="28">
        <v>44168</v>
      </c>
      <c r="C244" s="19">
        <v>88.508676116966384</v>
      </c>
      <c r="D244" s="19">
        <v>99.745861905470974</v>
      </c>
      <c r="E244" s="19">
        <v>93.765975910018284</v>
      </c>
      <c r="F244" s="19">
        <v>2326.085762999081</v>
      </c>
      <c r="G244" s="19">
        <v>2800.62</v>
      </c>
      <c r="H244" s="19">
        <v>79.180000000000007</v>
      </c>
      <c r="J244" s="35">
        <v>44168</v>
      </c>
      <c r="K244" s="36">
        <v>-0.11491323883033611</v>
      </c>
      <c r="L244" s="36">
        <v>-2.541380945290217E-3</v>
      </c>
      <c r="M244" s="36">
        <v>-6.2340240899817156E-2</v>
      </c>
      <c r="N244" s="36">
        <v>2.7195574587369764E-2</v>
      </c>
      <c r="O244" s="36">
        <v>-9.2422759590643722E-2</v>
      </c>
      <c r="Q244" s="26"/>
      <c r="R244" s="27"/>
      <c r="S244" s="27"/>
      <c r="T244" s="27"/>
      <c r="U244" s="27"/>
      <c r="V244" s="27"/>
      <c r="W244" s="27"/>
      <c r="X244" s="27"/>
      <c r="Y244" s="27"/>
    </row>
    <row r="245" spans="2:25" ht="12" customHeight="1">
      <c r="B245" s="28">
        <v>44169</v>
      </c>
      <c r="C245" s="19">
        <v>88.710341454954417</v>
      </c>
      <c r="D245" s="19">
        <v>99.745861905470974</v>
      </c>
      <c r="E245" s="19">
        <v>93.765975910018284</v>
      </c>
      <c r="F245" s="19">
        <v>2326.2595036721186</v>
      </c>
      <c r="G245" s="19">
        <v>2794.18</v>
      </c>
      <c r="H245" s="19">
        <v>80.13</v>
      </c>
      <c r="J245" s="35">
        <v>44169</v>
      </c>
      <c r="K245" s="36">
        <v>-0.11289658545045578</v>
      </c>
      <c r="L245" s="36">
        <v>-2.541380945290217E-3</v>
      </c>
      <c r="M245" s="36">
        <v>-6.2340240899817156E-2</v>
      </c>
      <c r="N245" s="36">
        <v>2.7272298177406284E-2</v>
      </c>
      <c r="O245" s="36">
        <v>-9.4509725129787281E-2</v>
      </c>
      <c r="Q245" s="26"/>
      <c r="R245" s="27"/>
      <c r="S245" s="27"/>
      <c r="T245" s="27"/>
      <c r="U245" s="27"/>
      <c r="V245" s="27"/>
      <c r="W245" s="27"/>
      <c r="X245" s="27"/>
      <c r="Y245" s="27"/>
    </row>
    <row r="246" spans="2:25" ht="12" customHeight="1">
      <c r="B246" s="28">
        <v>44172</v>
      </c>
      <c r="C246" s="19">
        <v>89.774686294335638</v>
      </c>
      <c r="D246" s="19">
        <v>99.745861905470974</v>
      </c>
      <c r="E246" s="19">
        <v>93.765975910018284</v>
      </c>
      <c r="F246" s="19">
        <v>2326.433257322245</v>
      </c>
      <c r="G246" s="19">
        <v>2783.24</v>
      </c>
      <c r="H246" s="19">
        <v>79</v>
      </c>
      <c r="J246" s="35">
        <v>44172</v>
      </c>
      <c r="K246" s="36">
        <v>-0.10225313705664363</v>
      </c>
      <c r="L246" s="36">
        <v>-2.541380945290217E-3</v>
      </c>
      <c r="M246" s="36">
        <v>-6.2340240899817156E-2</v>
      </c>
      <c r="N246" s="36">
        <v>2.7349027498103418E-2</v>
      </c>
      <c r="O246" s="36">
        <v>-9.8054974042556031E-2</v>
      </c>
      <c r="Q246" s="26"/>
      <c r="R246" s="27"/>
      <c r="S246" s="27"/>
      <c r="T246" s="27"/>
      <c r="U246" s="27"/>
      <c r="V246" s="27"/>
      <c r="W246" s="27"/>
      <c r="X246" s="27"/>
      <c r="Y246" s="27"/>
    </row>
    <row r="247" spans="2:25" ht="12" customHeight="1">
      <c r="B247" s="28">
        <v>44173</v>
      </c>
      <c r="C247" s="19">
        <v>88.508676116966384</v>
      </c>
      <c r="D247" s="19">
        <v>99.745861905470974</v>
      </c>
      <c r="E247" s="19">
        <v>93.765975910018284</v>
      </c>
      <c r="F247" s="19">
        <v>2326.6070239504297</v>
      </c>
      <c r="G247" s="19">
        <v>2780</v>
      </c>
      <c r="H247" s="19">
        <v>79.010000000000005</v>
      </c>
      <c r="J247" s="35">
        <v>44173</v>
      </c>
      <c r="K247" s="36">
        <v>-0.11491323883033611</v>
      </c>
      <c r="L247" s="36">
        <v>-2.541380945290217E-3</v>
      </c>
      <c r="M247" s="36">
        <v>-6.2340240899817156E-2</v>
      </c>
      <c r="N247" s="36">
        <v>2.7425762549889265E-2</v>
      </c>
      <c r="O247" s="36">
        <v>-9.9104938071566062E-2</v>
      </c>
      <c r="Q247" s="26"/>
      <c r="R247" s="27"/>
      <c r="S247" s="27"/>
      <c r="T247" s="27"/>
      <c r="U247" s="27"/>
      <c r="V247" s="27"/>
      <c r="W247" s="27"/>
      <c r="X247" s="27"/>
      <c r="Y247" s="27"/>
    </row>
    <row r="248" spans="2:25" ht="12" customHeight="1">
      <c r="B248" s="28">
        <v>44174</v>
      </c>
      <c r="C248" s="19">
        <v>88.519879746854613</v>
      </c>
      <c r="D248" s="19">
        <v>99.745861905470974</v>
      </c>
      <c r="E248" s="19">
        <v>93.765975910018284</v>
      </c>
      <c r="F248" s="19">
        <v>2326.7808035576418</v>
      </c>
      <c r="G248" s="19">
        <v>2770.66</v>
      </c>
      <c r="H248" s="19">
        <v>78.89</v>
      </c>
      <c r="J248" s="35">
        <v>44174</v>
      </c>
      <c r="K248" s="36">
        <v>-0.11480120253145387</v>
      </c>
      <c r="L248" s="36">
        <v>-2.541380945290217E-3</v>
      </c>
      <c r="M248" s="36">
        <v>-6.2340240899817156E-2</v>
      </c>
      <c r="N248" s="36">
        <v>2.750250333319193E-2</v>
      </c>
      <c r="O248" s="36">
        <v>-0.10213168622926816</v>
      </c>
      <c r="Q248" s="26"/>
      <c r="R248" s="27"/>
      <c r="S248" s="27"/>
      <c r="T248" s="27"/>
      <c r="U248" s="27"/>
      <c r="V248" s="27"/>
      <c r="W248" s="27"/>
      <c r="X248" s="27"/>
      <c r="Y248" s="27"/>
    </row>
    <row r="249" spans="2:25" ht="12" customHeight="1">
      <c r="B249" s="28">
        <v>44175</v>
      </c>
      <c r="C249" s="19">
        <v>88.385436188195925</v>
      </c>
      <c r="D249" s="19">
        <v>99.745861905470974</v>
      </c>
      <c r="E249" s="19">
        <v>93.765975910018284</v>
      </c>
      <c r="F249" s="19">
        <v>2326.9545961448507</v>
      </c>
      <c r="G249" s="19">
        <v>2767.58</v>
      </c>
      <c r="H249" s="19">
        <v>79.11</v>
      </c>
      <c r="J249" s="35">
        <v>44175</v>
      </c>
      <c r="K249" s="36">
        <v>-0.11614563811804079</v>
      </c>
      <c r="L249" s="36">
        <v>-2.541380945290217E-3</v>
      </c>
      <c r="M249" s="36">
        <v>-6.2340240899817156E-2</v>
      </c>
      <c r="N249" s="36">
        <v>2.7579249848439513E-2</v>
      </c>
      <c r="O249" s="36">
        <v>-0.10312980018277162</v>
      </c>
      <c r="Q249" s="26"/>
      <c r="R249" s="27"/>
      <c r="S249" s="27"/>
      <c r="T249" s="27"/>
      <c r="U249" s="27"/>
      <c r="V249" s="27"/>
      <c r="W249" s="27"/>
      <c r="X249" s="27"/>
      <c r="Y249" s="27"/>
    </row>
    <row r="250" spans="2:25" ht="12" customHeight="1">
      <c r="B250" s="28">
        <v>44176</v>
      </c>
      <c r="C250" s="19">
        <v>88.631916045736844</v>
      </c>
      <c r="D250" s="19">
        <v>99.745861905470974</v>
      </c>
      <c r="E250" s="19">
        <v>93.765975910018284</v>
      </c>
      <c r="F250" s="19">
        <v>2327.1284017130261</v>
      </c>
      <c r="G250" s="19">
        <v>2768.67</v>
      </c>
      <c r="H250" s="19">
        <v>79</v>
      </c>
      <c r="J250" s="35">
        <v>44176</v>
      </c>
      <c r="K250" s="36">
        <v>-0.11368083954263153</v>
      </c>
      <c r="L250" s="36">
        <v>-2.541380945290217E-3</v>
      </c>
      <c r="M250" s="36">
        <v>-6.2340240899817156E-2</v>
      </c>
      <c r="N250" s="36">
        <v>2.7656002096060117E-2</v>
      </c>
      <c r="O250" s="36">
        <v>-0.10277657154338238</v>
      </c>
      <c r="Q250" s="26"/>
      <c r="R250" s="27"/>
      <c r="S250" s="27"/>
      <c r="T250" s="27"/>
      <c r="U250" s="27"/>
      <c r="V250" s="27"/>
      <c r="W250" s="27"/>
      <c r="X250" s="27"/>
      <c r="Y250" s="27"/>
    </row>
    <row r="251" spans="2:25" ht="12" customHeight="1">
      <c r="B251" s="28">
        <v>44179</v>
      </c>
      <c r="C251" s="19">
        <v>88.508676116966384</v>
      </c>
      <c r="D251" s="19">
        <v>99.745861905470974</v>
      </c>
      <c r="E251" s="19">
        <v>93.765975910018284</v>
      </c>
      <c r="F251" s="19">
        <v>2327.3022202631373</v>
      </c>
      <c r="G251" s="19">
        <v>2761.41</v>
      </c>
      <c r="H251" s="19">
        <v>78.510000000000005</v>
      </c>
      <c r="J251" s="35">
        <v>44179</v>
      </c>
      <c r="K251" s="36">
        <v>-0.11491323883033611</v>
      </c>
      <c r="L251" s="36">
        <v>-2.541380945290217E-3</v>
      </c>
      <c r="M251" s="36">
        <v>-6.2340240899817156E-2</v>
      </c>
      <c r="N251" s="36">
        <v>2.7732760076481844E-2</v>
      </c>
      <c r="O251" s="36">
        <v>-0.10512926871949768</v>
      </c>
      <c r="Q251" s="26"/>
      <c r="R251" s="27"/>
      <c r="S251" s="27"/>
      <c r="T251" s="27"/>
      <c r="U251" s="27"/>
      <c r="V251" s="27"/>
      <c r="W251" s="27"/>
      <c r="X251" s="27"/>
      <c r="Y251" s="27"/>
    </row>
    <row r="252" spans="2:25" ht="12" customHeight="1">
      <c r="B252" s="28">
        <v>44180</v>
      </c>
      <c r="C252" s="19">
        <v>87.959698252443431</v>
      </c>
      <c r="D252" s="19">
        <v>99.745861905470974</v>
      </c>
      <c r="E252" s="19">
        <v>93.765975910018284</v>
      </c>
      <c r="F252" s="19">
        <v>2327.476051796154</v>
      </c>
      <c r="G252" s="19">
        <v>2767.43</v>
      </c>
      <c r="H252" s="19">
        <v>79.5</v>
      </c>
      <c r="J252" s="35">
        <v>44180</v>
      </c>
      <c r="K252" s="36">
        <v>-0.1204030174755657</v>
      </c>
      <c r="L252" s="36">
        <v>-2.541380945290217E-3</v>
      </c>
      <c r="M252" s="36">
        <v>-6.2340240899817156E-2</v>
      </c>
      <c r="N252" s="36">
        <v>2.7809523790132795E-2</v>
      </c>
      <c r="O252" s="36">
        <v>-0.10317840962855918</v>
      </c>
      <c r="Q252" s="26"/>
      <c r="R252" s="27"/>
      <c r="S252" s="27"/>
      <c r="T252" s="27"/>
      <c r="U252" s="27"/>
      <c r="V252" s="27"/>
      <c r="W252" s="27"/>
      <c r="X252" s="27"/>
      <c r="Y252" s="27"/>
    </row>
    <row r="253" spans="2:25" ht="12" customHeight="1">
      <c r="B253" s="28">
        <v>44181</v>
      </c>
      <c r="C253" s="19">
        <v>89.068857611377567</v>
      </c>
      <c r="D253" s="19">
        <v>100.50769131848708</v>
      </c>
      <c r="E253" s="19">
        <v>94.494211852752827</v>
      </c>
      <c r="F253" s="19">
        <v>2327.6498963130462</v>
      </c>
      <c r="G253" s="19">
        <v>2770.64</v>
      </c>
      <c r="H253" s="19">
        <v>79.22</v>
      </c>
      <c r="J253" s="35">
        <v>44181</v>
      </c>
      <c r="K253" s="36">
        <v>-0.10931142388622428</v>
      </c>
      <c r="L253" s="36">
        <v>5.0769131848706905E-3</v>
      </c>
      <c r="M253" s="36">
        <v>-5.5057881472471704E-2</v>
      </c>
      <c r="N253" s="36">
        <v>2.7886293237441295E-2</v>
      </c>
      <c r="O253" s="36">
        <v>-0.10213816748870652</v>
      </c>
      <c r="Q253" s="26"/>
      <c r="R253" s="27"/>
      <c r="S253" s="27"/>
      <c r="T253" s="27"/>
      <c r="U253" s="27"/>
      <c r="V253" s="27"/>
      <c r="W253" s="27"/>
      <c r="X253" s="27"/>
      <c r="Y253" s="27"/>
    </row>
    <row r="254" spans="2:25" ht="12" customHeight="1">
      <c r="B254" s="28">
        <v>44182</v>
      </c>
      <c r="C254" s="19">
        <v>89.444475251103668</v>
      </c>
      <c r="D254" s="19">
        <v>100.50769131848708</v>
      </c>
      <c r="E254" s="19">
        <v>94.494211852752827</v>
      </c>
      <c r="F254" s="19">
        <v>2327.8237538147832</v>
      </c>
      <c r="G254" s="19">
        <v>2775.78</v>
      </c>
      <c r="H254" s="19">
        <v>79</v>
      </c>
      <c r="J254" s="35">
        <v>44182</v>
      </c>
      <c r="K254" s="36">
        <v>-0.10555524748896328</v>
      </c>
      <c r="L254" s="36">
        <v>5.0769131848706905E-3</v>
      </c>
      <c r="M254" s="36">
        <v>-5.5057881472471704E-2</v>
      </c>
      <c r="N254" s="36">
        <v>2.7963068418835668E-2</v>
      </c>
      <c r="O254" s="36">
        <v>-0.10047248381305451</v>
      </c>
      <c r="Q254" s="26"/>
      <c r="R254" s="27"/>
      <c r="S254" s="27"/>
      <c r="T254" s="27"/>
      <c r="U254" s="27"/>
      <c r="V254" s="27"/>
      <c r="W254" s="27"/>
      <c r="X254" s="27"/>
      <c r="Y254" s="27"/>
    </row>
    <row r="255" spans="2:25" ht="12" customHeight="1">
      <c r="B255" s="28">
        <v>44183</v>
      </c>
      <c r="C255" s="19">
        <v>89.196081101201599</v>
      </c>
      <c r="D255" s="19">
        <v>100.50769131848708</v>
      </c>
      <c r="E255" s="19">
        <v>94.494211852752827</v>
      </c>
      <c r="F255" s="19">
        <v>2327.9976243023357</v>
      </c>
      <c r="G255" s="19">
        <v>2794.43</v>
      </c>
      <c r="H255" s="19">
        <v>80.989999999999995</v>
      </c>
      <c r="J255" s="35">
        <v>44183</v>
      </c>
      <c r="K255" s="36">
        <v>-0.10803918898798404</v>
      </c>
      <c r="L255" s="36">
        <v>5.0769131848706905E-3</v>
      </c>
      <c r="M255" s="36">
        <v>-5.5057881472471704E-2</v>
      </c>
      <c r="N255" s="36">
        <v>2.803984933474446E-2</v>
      </c>
      <c r="O255" s="36">
        <v>-9.4428709386808141E-2</v>
      </c>
      <c r="Q255" s="26"/>
      <c r="R255" s="27"/>
      <c r="S255" s="27"/>
      <c r="T255" s="27"/>
      <c r="U255" s="27"/>
      <c r="V255" s="27"/>
      <c r="W255" s="27"/>
      <c r="X255" s="27"/>
      <c r="Y255" s="27"/>
    </row>
    <row r="256" spans="2:25" ht="12" customHeight="1">
      <c r="B256" s="28">
        <v>44186</v>
      </c>
      <c r="C256" s="19">
        <v>91.442919093497679</v>
      </c>
      <c r="D256" s="19">
        <v>100.50769131848708</v>
      </c>
      <c r="E256" s="19">
        <v>94.494211852752827</v>
      </c>
      <c r="F256" s="19">
        <v>2328.171507776673</v>
      </c>
      <c r="G256" s="19">
        <v>2794.56</v>
      </c>
      <c r="H256" s="19">
        <v>79.900000000000006</v>
      </c>
      <c r="J256" s="35">
        <v>44186</v>
      </c>
      <c r="K256" s="36">
        <v>-8.5570809065023234E-2</v>
      </c>
      <c r="L256" s="36">
        <v>5.0769131848706905E-3</v>
      </c>
      <c r="M256" s="36">
        <v>-5.5057881472471704E-2</v>
      </c>
      <c r="N256" s="36">
        <v>2.8116635985595551E-2</v>
      </c>
      <c r="O256" s="36">
        <v>-9.4386581200458952E-2</v>
      </c>
      <c r="Q256" s="26"/>
      <c r="R256" s="27"/>
      <c r="S256" s="27"/>
      <c r="T256" s="27"/>
      <c r="U256" s="27"/>
      <c r="V256" s="27"/>
      <c r="W256" s="27"/>
      <c r="X256" s="27"/>
      <c r="Y256" s="27"/>
    </row>
    <row r="257" spans="2:25" ht="12" customHeight="1">
      <c r="B257" s="28">
        <v>44187</v>
      </c>
      <c r="C257" s="19">
        <v>90.212238987164653</v>
      </c>
      <c r="D257" s="19">
        <v>100.50769131848708</v>
      </c>
      <c r="E257" s="19">
        <v>94.494211852752827</v>
      </c>
      <c r="F257" s="19">
        <v>2328.3454042387652</v>
      </c>
      <c r="G257" s="19">
        <v>2807.15</v>
      </c>
      <c r="H257" s="19">
        <v>79.72</v>
      </c>
      <c r="J257" s="35">
        <v>44187</v>
      </c>
      <c r="K257" s="36">
        <v>-9.7877610128353498E-2</v>
      </c>
      <c r="L257" s="36">
        <v>5.0769131848706905E-3</v>
      </c>
      <c r="M257" s="36">
        <v>-5.5057881472471704E-2</v>
      </c>
      <c r="N257" s="36">
        <v>2.8193428371817486E-2</v>
      </c>
      <c r="O257" s="36">
        <v>-9.0306628384027587E-2</v>
      </c>
      <c r="Q257" s="26"/>
      <c r="R257" s="27"/>
      <c r="S257" s="27"/>
      <c r="T257" s="27"/>
      <c r="U257" s="27"/>
      <c r="V257" s="27"/>
      <c r="W257" s="27"/>
      <c r="X257" s="27"/>
      <c r="Y257" s="27"/>
    </row>
    <row r="258" spans="2:25" ht="12" customHeight="1">
      <c r="B258" s="28">
        <v>44188</v>
      </c>
      <c r="C258" s="19">
        <v>90.009007409972043</v>
      </c>
      <c r="D258" s="19">
        <v>100.50769131848708</v>
      </c>
      <c r="E258" s="19">
        <v>94.494211852752827</v>
      </c>
      <c r="F258" s="19">
        <v>2328.5193136895823</v>
      </c>
      <c r="G258" s="19">
        <v>2828.44</v>
      </c>
      <c r="H258" s="19">
        <v>80</v>
      </c>
      <c r="J258" s="35">
        <v>44188</v>
      </c>
      <c r="K258" s="36">
        <v>-9.9909925900279584E-2</v>
      </c>
      <c r="L258" s="36">
        <v>5.0769131848706905E-3</v>
      </c>
      <c r="M258" s="36">
        <v>-5.5057881472471704E-2</v>
      </c>
      <c r="N258" s="36">
        <v>2.8270226493838591E-2</v>
      </c>
      <c r="O258" s="36">
        <v>-8.3407327711921053E-2</v>
      </c>
      <c r="Q258" s="26"/>
      <c r="R258" s="27"/>
      <c r="S258" s="27"/>
      <c r="T258" s="27"/>
      <c r="U258" s="27"/>
      <c r="V258" s="27"/>
      <c r="W258" s="27"/>
      <c r="X258" s="27"/>
      <c r="Y258" s="27"/>
    </row>
    <row r="259" spans="2:25" ht="12" customHeight="1">
      <c r="B259" s="28">
        <v>44189</v>
      </c>
      <c r="C259" s="19">
        <v>90.32514541893832</v>
      </c>
      <c r="D259" s="19">
        <v>100.50769131848708</v>
      </c>
      <c r="E259" s="19">
        <v>94.494211852752827</v>
      </c>
      <c r="F259" s="19">
        <v>2328.6932361300942</v>
      </c>
      <c r="G259" s="19">
        <v>2828.44</v>
      </c>
      <c r="H259" s="19">
        <v>80</v>
      </c>
      <c r="J259" s="35">
        <v>44189</v>
      </c>
      <c r="K259" s="36">
        <v>-9.674854581061676E-2</v>
      </c>
      <c r="L259" s="36">
        <v>5.0769131848706905E-3</v>
      </c>
      <c r="M259" s="36">
        <v>-5.5057881472471704E-2</v>
      </c>
      <c r="N259" s="36">
        <v>2.8347030352086966E-2</v>
      </c>
      <c r="O259" s="36">
        <v>-8.3407327711921053E-2</v>
      </c>
      <c r="Q259" s="26"/>
      <c r="R259" s="27"/>
      <c r="S259" s="27"/>
      <c r="T259" s="27"/>
      <c r="U259" s="27"/>
      <c r="V259" s="27"/>
      <c r="W259" s="27"/>
      <c r="X259" s="27"/>
      <c r="Y259" s="27"/>
    </row>
    <row r="260" spans="2:25" ht="12" customHeight="1">
      <c r="B260" s="28">
        <v>44193</v>
      </c>
      <c r="C260" s="19">
        <v>90.32514541893832</v>
      </c>
      <c r="D260" s="19">
        <v>100.50769131848708</v>
      </c>
      <c r="E260" s="19">
        <v>94.494211852752827</v>
      </c>
      <c r="F260" s="19">
        <v>2328.8671715612718</v>
      </c>
      <c r="G260" s="19">
        <v>2834.64</v>
      </c>
      <c r="H260" s="19">
        <v>81</v>
      </c>
      <c r="J260" s="35">
        <v>44193</v>
      </c>
      <c r="K260" s="36">
        <v>-9.674854581061676E-2</v>
      </c>
      <c r="L260" s="36">
        <v>5.0769131848706905E-3</v>
      </c>
      <c r="M260" s="36">
        <v>-5.5057881472471704E-2</v>
      </c>
      <c r="N260" s="36">
        <v>2.8423839946991825E-2</v>
      </c>
      <c r="O260" s="36">
        <v>-8.1398137286037509E-2</v>
      </c>
      <c r="Q260" s="26"/>
      <c r="R260" s="27"/>
      <c r="S260" s="27"/>
      <c r="T260" s="27"/>
      <c r="U260" s="27"/>
      <c r="V260" s="27"/>
      <c r="W260" s="27"/>
      <c r="X260" s="27"/>
      <c r="Y260" s="27"/>
    </row>
    <row r="261" spans="2:25" ht="12" customHeight="1">
      <c r="B261" s="28">
        <v>44194</v>
      </c>
      <c r="C261" s="19">
        <v>91.454209736675054</v>
      </c>
      <c r="D261" s="19">
        <v>100.50769131848708</v>
      </c>
      <c r="E261" s="19">
        <v>94.494211852752827</v>
      </c>
      <c r="F261" s="19">
        <v>2329.0411199840855</v>
      </c>
      <c r="G261" s="19">
        <v>2855.04</v>
      </c>
      <c r="H261" s="19">
        <v>80.5</v>
      </c>
      <c r="J261" s="35">
        <v>44194</v>
      </c>
      <c r="K261" s="36">
        <v>-8.5457902633249483E-2</v>
      </c>
      <c r="L261" s="36">
        <v>5.0769131848706905E-3</v>
      </c>
      <c r="M261" s="36">
        <v>-5.5057881472471704E-2</v>
      </c>
      <c r="N261" s="36">
        <v>2.8500655278981268E-2</v>
      </c>
      <c r="O261" s="36">
        <v>-7.4787252658936709E-2</v>
      </c>
      <c r="Q261" s="26"/>
      <c r="R261" s="27"/>
      <c r="S261" s="27"/>
      <c r="T261" s="27"/>
      <c r="U261" s="27"/>
      <c r="V261" s="27"/>
      <c r="W261" s="27"/>
      <c r="X261" s="27"/>
      <c r="Y261" s="27"/>
    </row>
    <row r="262" spans="2:25" ht="12" customHeight="1">
      <c r="B262" s="28">
        <v>44195</v>
      </c>
      <c r="C262" s="19">
        <v>90.889677577806694</v>
      </c>
      <c r="D262" s="19">
        <v>100.50769131848708</v>
      </c>
      <c r="E262" s="19">
        <v>94.494211852752827</v>
      </c>
      <c r="F262" s="19">
        <v>2329.2150813995049</v>
      </c>
      <c r="G262" s="19">
        <v>2870.15</v>
      </c>
      <c r="H262" s="19">
        <v>81.5</v>
      </c>
      <c r="J262" s="35">
        <v>44195</v>
      </c>
      <c r="K262" s="36">
        <v>-9.1103224221933066E-2</v>
      </c>
      <c r="L262" s="36">
        <v>5.0769131848706905E-3</v>
      </c>
      <c r="M262" s="36">
        <v>-5.5057881472471704E-2</v>
      </c>
      <c r="N262" s="36">
        <v>2.8577476348483621E-2</v>
      </c>
      <c r="O262" s="36">
        <v>-6.9890661153275357E-2</v>
      </c>
      <c r="Q262" s="26"/>
      <c r="R262" s="27"/>
      <c r="S262" s="27"/>
      <c r="T262" s="27"/>
      <c r="U262" s="27"/>
      <c r="V262" s="27"/>
      <c r="W262" s="27"/>
      <c r="X262" s="27"/>
      <c r="Y262" s="27"/>
    </row>
    <row r="263" spans="2:25" ht="12" customHeight="1">
      <c r="B263" s="28">
        <v>44196</v>
      </c>
      <c r="C263" s="19">
        <v>92.018741895543414</v>
      </c>
      <c r="D263" s="19">
        <v>103.39682402757214</v>
      </c>
      <c r="E263" s="19">
        <v>97.601039471223899</v>
      </c>
      <c r="F263" s="19">
        <v>2329.3890558085009</v>
      </c>
      <c r="G263" s="19">
        <v>2870.15</v>
      </c>
      <c r="H263" s="19">
        <v>81.5</v>
      </c>
      <c r="J263" s="35">
        <v>44196</v>
      </c>
      <c r="K263" s="36">
        <v>-7.98125810445659E-2</v>
      </c>
      <c r="L263" s="36">
        <v>3.3968240275721318E-2</v>
      </c>
      <c r="M263" s="36">
        <v>-2.3989605287761062E-2</v>
      </c>
      <c r="N263" s="36">
        <v>2.865430315592743E-2</v>
      </c>
      <c r="O263" s="36">
        <v>-6.9890661153275357E-2</v>
      </c>
      <c r="Q263" s="26"/>
      <c r="R263" s="27"/>
      <c r="S263" s="27"/>
      <c r="T263" s="27"/>
      <c r="U263" s="27"/>
      <c r="V263" s="27"/>
      <c r="W263" s="27"/>
      <c r="X263" s="27"/>
      <c r="Y263" s="27"/>
    </row>
    <row r="264" spans="2:25" ht="12" customHeight="1">
      <c r="B264" s="28">
        <v>44200</v>
      </c>
      <c r="C264" s="19">
        <v>92.018741895543414</v>
      </c>
      <c r="D264" s="19">
        <v>103.39682402757214</v>
      </c>
      <c r="E264" s="19">
        <v>97.601039471223899</v>
      </c>
      <c r="F264" s="19">
        <v>2329.5630432120438</v>
      </c>
      <c r="G264" s="19">
        <v>2867.47</v>
      </c>
      <c r="H264" s="19">
        <v>81.39</v>
      </c>
      <c r="J264" s="35">
        <v>44200</v>
      </c>
      <c r="K264" s="36">
        <v>-7.98125810445659E-2</v>
      </c>
      <c r="L264" s="36">
        <v>3.3968240275721318E-2</v>
      </c>
      <c r="M264" s="36">
        <v>-2.3989605287761062E-2</v>
      </c>
      <c r="N264" s="36">
        <v>2.8731135701741684E-2</v>
      </c>
      <c r="O264" s="36">
        <v>-7.0759149918012132E-2</v>
      </c>
      <c r="Q264" s="26"/>
      <c r="R264" s="27"/>
      <c r="S264" s="27"/>
      <c r="T264" s="27"/>
      <c r="U264" s="27"/>
      <c r="V264" s="27"/>
      <c r="W264" s="27"/>
      <c r="X264" s="27"/>
      <c r="Y264" s="27"/>
    </row>
    <row r="265" spans="2:25" ht="12" customHeight="1">
      <c r="B265" s="28">
        <v>44201</v>
      </c>
      <c r="C265" s="19">
        <v>91.894544820592373</v>
      </c>
      <c r="D265" s="19">
        <v>103.39682402757214</v>
      </c>
      <c r="E265" s="19">
        <v>97.601039471223899</v>
      </c>
      <c r="F265" s="19">
        <v>2329.737043611105</v>
      </c>
      <c r="G265" s="19">
        <v>2867.53</v>
      </c>
      <c r="H265" s="19">
        <v>81.010000000000005</v>
      </c>
      <c r="J265" s="35">
        <v>44201</v>
      </c>
      <c r="K265" s="36">
        <v>-8.1054551794076279E-2</v>
      </c>
      <c r="L265" s="36">
        <v>3.3968240275721318E-2</v>
      </c>
      <c r="M265" s="36">
        <v>-2.3989605287761062E-2</v>
      </c>
      <c r="N265" s="36">
        <v>2.8807973986354929E-2</v>
      </c>
      <c r="O265" s="36">
        <v>-7.0739706139697045E-2</v>
      </c>
      <c r="Q265" s="26"/>
      <c r="R265" s="27"/>
      <c r="S265" s="27"/>
      <c r="T265" s="27"/>
      <c r="U265" s="27"/>
      <c r="V265" s="27"/>
      <c r="W265" s="27"/>
      <c r="X265" s="27"/>
      <c r="Y265" s="27"/>
    </row>
    <row r="266" spans="2:25" ht="12" customHeight="1">
      <c r="B266" s="28">
        <v>44202</v>
      </c>
      <c r="C266" s="19">
        <v>91.465500379852429</v>
      </c>
      <c r="D266" s="19">
        <v>103.39682402757214</v>
      </c>
      <c r="E266" s="19">
        <v>97.601039471223899</v>
      </c>
      <c r="F266" s="19">
        <v>2329.9110570066541</v>
      </c>
      <c r="G266" s="19">
        <v>2869.74</v>
      </c>
      <c r="H266" s="19">
        <v>81.2</v>
      </c>
      <c r="J266" s="35">
        <v>44202</v>
      </c>
      <c r="K266" s="36">
        <v>-8.5344996201475731E-2</v>
      </c>
      <c r="L266" s="36">
        <v>3.3968240275721318E-2</v>
      </c>
      <c r="M266" s="36">
        <v>-2.3989605287761062E-2</v>
      </c>
      <c r="N266" s="36">
        <v>2.8884818010195268E-2</v>
      </c>
      <c r="O266" s="36">
        <v>-7.0023526971761285E-2</v>
      </c>
      <c r="Q266" s="26"/>
      <c r="R266" s="27"/>
      <c r="S266" s="27"/>
      <c r="T266" s="27"/>
      <c r="U266" s="27"/>
      <c r="V266" s="27"/>
      <c r="W266" s="27"/>
      <c r="X266" s="27"/>
      <c r="Y266" s="27"/>
    </row>
    <row r="267" spans="2:25" ht="12" customHeight="1">
      <c r="B267" s="28">
        <v>44203</v>
      </c>
      <c r="C267" s="19">
        <v>91.680022600222401</v>
      </c>
      <c r="D267" s="19">
        <v>103.39682402757214</v>
      </c>
      <c r="E267" s="19">
        <v>97.601039471223899</v>
      </c>
      <c r="F267" s="19">
        <v>2330.0850833996624</v>
      </c>
      <c r="G267" s="19">
        <v>2863.51</v>
      </c>
      <c r="H267" s="19">
        <v>81.99</v>
      </c>
      <c r="J267" s="35">
        <v>44203</v>
      </c>
      <c r="K267" s="36">
        <v>-8.3199773997776005E-2</v>
      </c>
      <c r="L267" s="36">
        <v>3.3968240275721318E-2</v>
      </c>
      <c r="M267" s="36">
        <v>-2.3989605287761062E-2</v>
      </c>
      <c r="N267" s="36">
        <v>2.8961667773692135E-2</v>
      </c>
      <c r="O267" s="36">
        <v>-7.2042439286802207E-2</v>
      </c>
      <c r="Q267" s="26"/>
      <c r="R267" s="27"/>
      <c r="S267" s="27"/>
      <c r="T267" s="27"/>
      <c r="U267" s="27"/>
      <c r="V267" s="27"/>
      <c r="W267" s="27"/>
      <c r="X267" s="27"/>
      <c r="Y267" s="27"/>
    </row>
    <row r="268" spans="2:25" ht="12" customHeight="1">
      <c r="B268" s="28">
        <v>44204</v>
      </c>
      <c r="C268" s="19">
        <v>92.571983411234413</v>
      </c>
      <c r="D268" s="19">
        <v>103.39682402757214</v>
      </c>
      <c r="E268" s="19">
        <v>97.601039471223899</v>
      </c>
      <c r="F268" s="19">
        <v>2330.2591227911003</v>
      </c>
      <c r="G268" s="19">
        <v>2867.4</v>
      </c>
      <c r="H268" s="19">
        <v>81.599999999999994</v>
      </c>
      <c r="J268" s="35">
        <v>44204</v>
      </c>
      <c r="K268" s="36">
        <v>-7.4280165887655847E-2</v>
      </c>
      <c r="L268" s="36">
        <v>3.3968240275721318E-2</v>
      </c>
      <c r="M268" s="36">
        <v>-2.3989605287761062E-2</v>
      </c>
      <c r="N268" s="36">
        <v>2.9038523277273409E-2</v>
      </c>
      <c r="O268" s="36">
        <v>-7.0781834326046233E-2</v>
      </c>
      <c r="Q268" s="26"/>
      <c r="R268" s="27"/>
      <c r="S268" s="27"/>
      <c r="T268" s="27"/>
      <c r="U268" s="27"/>
      <c r="V268" s="27"/>
      <c r="W268" s="27"/>
      <c r="X268" s="27"/>
      <c r="Y268" s="27"/>
    </row>
    <row r="269" spans="2:25" ht="12" customHeight="1">
      <c r="B269" s="28">
        <v>44207</v>
      </c>
      <c r="C269" s="19">
        <v>92.13164832731708</v>
      </c>
      <c r="D269" s="19">
        <v>103.39682402757214</v>
      </c>
      <c r="E269" s="19">
        <v>97.601039471223899</v>
      </c>
      <c r="F269" s="19">
        <v>2330.4331751819391</v>
      </c>
      <c r="G269" s="19">
        <v>2863.8</v>
      </c>
      <c r="H269" s="19">
        <v>83</v>
      </c>
      <c r="J269" s="35">
        <v>44207</v>
      </c>
      <c r="K269" s="36">
        <v>-7.8683516726829161E-2</v>
      </c>
      <c r="L269" s="36">
        <v>3.3968240275721318E-2</v>
      </c>
      <c r="M269" s="36">
        <v>-2.3989605287761062E-2</v>
      </c>
      <c r="N269" s="36">
        <v>2.9115384521368526E-2</v>
      </c>
      <c r="O269" s="36">
        <v>-7.1948461024946342E-2</v>
      </c>
      <c r="Q269" s="26"/>
      <c r="R269" s="27"/>
      <c r="S269" s="27"/>
      <c r="T269" s="27"/>
      <c r="U269" s="27"/>
      <c r="V269" s="27"/>
      <c r="W269" s="27"/>
      <c r="X269" s="27"/>
      <c r="Y269" s="27"/>
    </row>
    <row r="270" spans="2:25" ht="12" customHeight="1">
      <c r="B270" s="28">
        <v>44208</v>
      </c>
      <c r="C270" s="19">
        <v>93.712338372148508</v>
      </c>
      <c r="D270" s="19">
        <v>103.39682402757214</v>
      </c>
      <c r="E270" s="19">
        <v>97.601039471223899</v>
      </c>
      <c r="F270" s="19">
        <v>2330.6072405731497</v>
      </c>
      <c r="G270" s="19">
        <v>2855.47</v>
      </c>
      <c r="H270" s="19">
        <v>81.3</v>
      </c>
      <c r="J270" s="35">
        <v>44208</v>
      </c>
      <c r="K270" s="36">
        <v>-6.287661627851493E-2</v>
      </c>
      <c r="L270" s="36">
        <v>3.3968240275721318E-2</v>
      </c>
      <c r="M270" s="36">
        <v>-2.3989605287761062E-2</v>
      </c>
      <c r="N270" s="36">
        <v>2.9192251506406031E-2</v>
      </c>
      <c r="O270" s="36">
        <v>-7.4647905581012641E-2</v>
      </c>
      <c r="Q270" s="26"/>
      <c r="R270" s="27"/>
      <c r="S270" s="27"/>
      <c r="T270" s="27"/>
      <c r="U270" s="27"/>
      <c r="V270" s="27"/>
      <c r="W270" s="27"/>
      <c r="X270" s="27"/>
      <c r="Y270" s="27"/>
    </row>
    <row r="271" spans="2:25" ht="12" customHeight="1">
      <c r="B271" s="28">
        <v>44209</v>
      </c>
      <c r="C271" s="19">
        <v>91.792929031996067</v>
      </c>
      <c r="D271" s="19">
        <v>103.39682402757214</v>
      </c>
      <c r="E271" s="19">
        <v>97.601039471223899</v>
      </c>
      <c r="F271" s="19">
        <v>2330.7813189657031</v>
      </c>
      <c r="G271" s="19">
        <v>2851.86</v>
      </c>
      <c r="H271" s="19">
        <v>81.75</v>
      </c>
      <c r="J271" s="35">
        <v>44209</v>
      </c>
      <c r="K271" s="36">
        <v>-8.2070709680039378E-2</v>
      </c>
      <c r="L271" s="36">
        <v>3.3968240275721318E-2</v>
      </c>
      <c r="M271" s="36">
        <v>-2.3989605287761062E-2</v>
      </c>
      <c r="N271" s="36">
        <v>2.9269124232814692E-2</v>
      </c>
      <c r="O271" s="36">
        <v>-7.5817772909631764E-2</v>
      </c>
      <c r="Q271" s="26"/>
      <c r="R271" s="27"/>
      <c r="S271" s="27"/>
      <c r="T271" s="27"/>
      <c r="U271" s="27"/>
      <c r="V271" s="27"/>
      <c r="W271" s="27"/>
      <c r="X271" s="27"/>
      <c r="Y271" s="27"/>
    </row>
    <row r="272" spans="2:25" ht="12" customHeight="1">
      <c r="B272" s="28">
        <v>44210</v>
      </c>
      <c r="C272" s="19">
        <v>92.301007974977594</v>
      </c>
      <c r="D272" s="19">
        <v>103.39682402757214</v>
      </c>
      <c r="E272" s="19">
        <v>97.601039471223899</v>
      </c>
      <c r="F272" s="19">
        <v>2330.9554103605701</v>
      </c>
      <c r="G272" s="19">
        <v>2854.99</v>
      </c>
      <c r="H272" s="19">
        <v>81.459999999999994</v>
      </c>
      <c r="J272" s="35">
        <v>44210</v>
      </c>
      <c r="K272" s="36">
        <v>-7.6989920250224109E-2</v>
      </c>
      <c r="L272" s="36">
        <v>3.3968240275721318E-2</v>
      </c>
      <c r="M272" s="36">
        <v>-2.3989605287761062E-2</v>
      </c>
      <c r="N272" s="36">
        <v>2.9346002701023277E-2</v>
      </c>
      <c r="O272" s="36">
        <v>-7.4803455807532671E-2</v>
      </c>
      <c r="Q272" s="26"/>
      <c r="R272" s="27"/>
      <c r="S272" s="27"/>
      <c r="T272" s="27"/>
      <c r="U272" s="27"/>
      <c r="V272" s="27"/>
      <c r="W272" s="27"/>
      <c r="X272" s="27"/>
      <c r="Y272" s="27"/>
    </row>
    <row r="273" spans="2:25" ht="12" customHeight="1">
      <c r="B273" s="28">
        <v>44211</v>
      </c>
      <c r="C273" s="19">
        <v>91.973579322833942</v>
      </c>
      <c r="D273" s="19">
        <v>103.39682402757214</v>
      </c>
      <c r="E273" s="19">
        <v>97.601039471223899</v>
      </c>
      <c r="F273" s="19">
        <v>2331.1295147587221</v>
      </c>
      <c r="G273" s="19">
        <v>2857.94</v>
      </c>
      <c r="H273" s="19">
        <v>81.099999999999994</v>
      </c>
      <c r="J273" s="35">
        <v>44211</v>
      </c>
      <c r="K273" s="36">
        <v>-8.0264206771660573E-2</v>
      </c>
      <c r="L273" s="36">
        <v>3.3968240275721318E-2</v>
      </c>
      <c r="M273" s="36">
        <v>-2.3989605287761062E-2</v>
      </c>
      <c r="N273" s="36">
        <v>2.9422886911460777E-2</v>
      </c>
      <c r="O273" s="36">
        <v>-7.3847470040378282E-2</v>
      </c>
      <c r="Q273" s="26"/>
      <c r="R273" s="27"/>
      <c r="S273" s="27"/>
      <c r="T273" s="27"/>
      <c r="U273" s="27"/>
      <c r="V273" s="27"/>
      <c r="W273" s="27"/>
      <c r="X273" s="27"/>
      <c r="Y273" s="27"/>
    </row>
    <row r="274" spans="2:25" ht="12" customHeight="1">
      <c r="B274" s="28">
        <v>44214</v>
      </c>
      <c r="C274" s="19">
        <v>91.56711616844872</v>
      </c>
      <c r="D274" s="19">
        <v>103.39682402757214</v>
      </c>
      <c r="E274" s="19">
        <v>97.601039471223899</v>
      </c>
      <c r="F274" s="19">
        <v>2331.3036321611303</v>
      </c>
      <c r="G274" s="19">
        <v>2860.21</v>
      </c>
      <c r="H274" s="19">
        <v>80.8</v>
      </c>
      <c r="J274" s="35">
        <v>44214</v>
      </c>
      <c r="K274" s="36">
        <v>-8.4328838315512744E-2</v>
      </c>
      <c r="L274" s="36">
        <v>3.3968240275721318E-2</v>
      </c>
      <c r="M274" s="36">
        <v>-2.3989605287761062E-2</v>
      </c>
      <c r="N274" s="36">
        <v>2.949977686455596E-2</v>
      </c>
      <c r="O274" s="36">
        <v>-7.3111847094127325E-2</v>
      </c>
      <c r="Q274" s="26"/>
      <c r="R274" s="27"/>
      <c r="S274" s="27"/>
      <c r="T274" s="27"/>
      <c r="U274" s="27"/>
      <c r="V274" s="27"/>
      <c r="W274" s="27"/>
      <c r="X274" s="27"/>
      <c r="Y274" s="27"/>
    </row>
    <row r="275" spans="2:25" ht="12" customHeight="1">
      <c r="B275" s="28">
        <v>44215</v>
      </c>
      <c r="C275" s="19">
        <v>91.228396873127707</v>
      </c>
      <c r="D275" s="19">
        <v>104.53061522667299</v>
      </c>
      <c r="E275" s="19">
        <v>98.684941216251161</v>
      </c>
      <c r="F275" s="19">
        <v>2331.4777625687661</v>
      </c>
      <c r="G275" s="19">
        <v>2866.3</v>
      </c>
      <c r="H275" s="19">
        <v>80.95</v>
      </c>
      <c r="J275" s="35">
        <v>44215</v>
      </c>
      <c r="K275" s="36">
        <v>-8.771603126872296E-2</v>
      </c>
      <c r="L275" s="36">
        <v>4.530615226672996E-2</v>
      </c>
      <c r="M275" s="36">
        <v>-1.3150587837488348E-2</v>
      </c>
      <c r="N275" s="36">
        <v>2.9576672560737816E-2</v>
      </c>
      <c r="O275" s="36">
        <v>-7.1138303595154606E-2</v>
      </c>
      <c r="Q275" s="26"/>
      <c r="R275" s="27"/>
      <c r="S275" s="27"/>
      <c r="T275" s="27"/>
      <c r="U275" s="27"/>
      <c r="V275" s="27"/>
      <c r="W275" s="27"/>
      <c r="X275" s="27"/>
      <c r="Y275" s="27"/>
    </row>
    <row r="276" spans="2:25" ht="12" customHeight="1">
      <c r="B276" s="28">
        <v>44216</v>
      </c>
      <c r="C276" s="19">
        <v>92.412768126414278</v>
      </c>
      <c r="D276" s="19">
        <v>104.53061522667299</v>
      </c>
      <c r="E276" s="19">
        <v>98.684941216251161</v>
      </c>
      <c r="F276" s="19">
        <v>2331.651905982601</v>
      </c>
      <c r="G276" s="19">
        <v>2870.21</v>
      </c>
      <c r="H276" s="19">
        <v>80.3</v>
      </c>
      <c r="J276" s="35">
        <v>44216</v>
      </c>
      <c r="K276" s="36">
        <v>-7.5872318735857203E-2</v>
      </c>
      <c r="L276" s="36">
        <v>4.530615226672996E-2</v>
      </c>
      <c r="M276" s="36">
        <v>-1.3150587837488348E-2</v>
      </c>
      <c r="N276" s="36">
        <v>2.9653574000435334E-2</v>
      </c>
      <c r="O276" s="36">
        <v>-6.9871217374960382E-2</v>
      </c>
      <c r="Q276" s="26"/>
      <c r="R276" s="27"/>
      <c r="S276" s="27"/>
      <c r="T276" s="27"/>
      <c r="U276" s="27"/>
      <c r="V276" s="27"/>
      <c r="W276" s="27"/>
      <c r="X276" s="27"/>
      <c r="Y276" s="27"/>
    </row>
    <row r="277" spans="2:25" ht="12" customHeight="1">
      <c r="B277" s="28">
        <v>44217</v>
      </c>
      <c r="C277" s="19">
        <v>91.670726134046518</v>
      </c>
      <c r="D277" s="19">
        <v>104.53061522667299</v>
      </c>
      <c r="E277" s="19">
        <v>98.684941216251161</v>
      </c>
      <c r="F277" s="19">
        <v>2331.8260624036061</v>
      </c>
      <c r="G277" s="19">
        <v>2870.6</v>
      </c>
      <c r="H277" s="19">
        <v>80.73</v>
      </c>
      <c r="J277" s="35">
        <v>44217</v>
      </c>
      <c r="K277" s="36">
        <v>-8.3292738659534793E-2</v>
      </c>
      <c r="L277" s="36">
        <v>4.530615226672996E-2</v>
      </c>
      <c r="M277" s="36">
        <v>-1.3150587837488348E-2</v>
      </c>
      <c r="N277" s="36">
        <v>2.9730481184077506E-2</v>
      </c>
      <c r="O277" s="36">
        <v>-6.9744832815912816E-2</v>
      </c>
      <c r="Q277" s="26"/>
      <c r="R277" s="27"/>
      <c r="S277" s="27"/>
      <c r="T277" s="27"/>
      <c r="U277" s="27"/>
      <c r="V277" s="27"/>
      <c r="W277" s="27"/>
      <c r="X277" s="27"/>
      <c r="Y277" s="27"/>
    </row>
    <row r="278" spans="2:25" ht="12" customHeight="1">
      <c r="B278" s="28">
        <v>44218</v>
      </c>
      <c r="C278" s="19">
        <v>92.161615452074429</v>
      </c>
      <c r="D278" s="19">
        <v>104.53061522667299</v>
      </c>
      <c r="E278" s="19">
        <v>98.684941216251161</v>
      </c>
      <c r="F278" s="19">
        <v>2332.0002318327533</v>
      </c>
      <c r="G278" s="19">
        <v>2862.97</v>
      </c>
      <c r="H278" s="19">
        <v>80.900000000000006</v>
      </c>
      <c r="J278" s="35">
        <v>44218</v>
      </c>
      <c r="K278" s="36">
        <v>-7.8383845479255698E-2</v>
      </c>
      <c r="L278" s="36">
        <v>4.530615226672996E-2</v>
      </c>
      <c r="M278" s="36">
        <v>-1.3150587837488348E-2</v>
      </c>
      <c r="N278" s="36">
        <v>2.9807394112093544E-2</v>
      </c>
      <c r="O278" s="36">
        <v>-7.2217433291637323E-2</v>
      </c>
      <c r="Q278" s="26"/>
      <c r="R278" s="27"/>
      <c r="S278" s="27"/>
      <c r="T278" s="27"/>
      <c r="U278" s="27"/>
      <c r="V278" s="27"/>
      <c r="W278" s="27"/>
      <c r="X278" s="27"/>
      <c r="Y278" s="27"/>
    </row>
    <row r="279" spans="2:25" ht="12" customHeight="1">
      <c r="B279" s="28">
        <v>44221</v>
      </c>
      <c r="C279" s="19">
        <v>92.355687973155227</v>
      </c>
      <c r="D279" s="19">
        <v>104.53061522667299</v>
      </c>
      <c r="E279" s="19">
        <v>98.684941216251161</v>
      </c>
      <c r="F279" s="19">
        <v>2332.174414271014</v>
      </c>
      <c r="G279" s="19">
        <v>2862.97</v>
      </c>
      <c r="H279" s="19">
        <v>80.900000000000006</v>
      </c>
      <c r="J279" s="35">
        <v>44221</v>
      </c>
      <c r="K279" s="36">
        <v>-7.6443120268447684E-2</v>
      </c>
      <c r="L279" s="36">
        <v>4.530615226672996E-2</v>
      </c>
      <c r="M279" s="36">
        <v>-1.3150587837488348E-2</v>
      </c>
      <c r="N279" s="36">
        <v>2.9884312784912215E-2</v>
      </c>
      <c r="O279" s="36">
        <v>-7.2217433291637323E-2</v>
      </c>
      <c r="Q279" s="26"/>
      <c r="R279" s="27"/>
      <c r="S279" s="27"/>
      <c r="T279" s="27"/>
      <c r="U279" s="27"/>
      <c r="V279" s="27"/>
      <c r="W279" s="27"/>
      <c r="X279" s="27"/>
      <c r="Y279" s="27"/>
    </row>
    <row r="280" spans="2:25" ht="12" customHeight="1">
      <c r="B280" s="28">
        <v>44222</v>
      </c>
      <c r="C280" s="19">
        <v>92.355687973155227</v>
      </c>
      <c r="D280" s="19">
        <v>104.53061522667299</v>
      </c>
      <c r="E280" s="19">
        <v>98.684941216251161</v>
      </c>
      <c r="F280" s="19">
        <v>2332.34860971936</v>
      </c>
      <c r="G280" s="19">
        <v>2861.74</v>
      </c>
      <c r="H280" s="19">
        <v>80.349999999999994</v>
      </c>
      <c r="J280" s="35">
        <v>44222</v>
      </c>
      <c r="K280" s="36">
        <v>-7.6443120268447684E-2</v>
      </c>
      <c r="L280" s="36">
        <v>4.530615226672996E-2</v>
      </c>
      <c r="M280" s="36">
        <v>-1.3150587837488348E-2</v>
      </c>
      <c r="N280" s="36">
        <v>2.9961237202962732E-2</v>
      </c>
      <c r="O280" s="36">
        <v>-7.2616030747094884E-2</v>
      </c>
      <c r="Q280" s="26"/>
      <c r="R280" s="27"/>
      <c r="S280" s="27"/>
      <c r="T280" s="27"/>
      <c r="U280" s="27"/>
      <c r="V280" s="27"/>
      <c r="W280" s="27"/>
      <c r="X280" s="27"/>
      <c r="Y280" s="27"/>
    </row>
    <row r="281" spans="2:25" ht="12" customHeight="1">
      <c r="B281" s="28">
        <v>44223</v>
      </c>
      <c r="C281" s="19">
        <v>91.727806287305569</v>
      </c>
      <c r="D281" s="19">
        <v>104.53061522667299</v>
      </c>
      <c r="E281" s="19">
        <v>98.684941216251161</v>
      </c>
      <c r="F281" s="19">
        <v>2332.5228181787629</v>
      </c>
      <c r="G281" s="19">
        <v>2861.18</v>
      </c>
      <c r="H281" s="19">
        <v>80.86</v>
      </c>
      <c r="J281" s="35">
        <v>44223</v>
      </c>
      <c r="K281" s="36">
        <v>-8.2721937126944312E-2</v>
      </c>
      <c r="L281" s="36">
        <v>4.530615226672996E-2</v>
      </c>
      <c r="M281" s="36">
        <v>-1.3150587837488348E-2</v>
      </c>
      <c r="N281" s="36">
        <v>3.0038167366674084E-2</v>
      </c>
      <c r="O281" s="36">
        <v>-7.2797506011368251E-2</v>
      </c>
      <c r="Q281" s="26"/>
      <c r="R281" s="27"/>
      <c r="S281" s="27"/>
      <c r="T281" s="27"/>
      <c r="U281" s="27"/>
      <c r="V281" s="27"/>
      <c r="W281" s="27"/>
      <c r="X281" s="27"/>
      <c r="Y281" s="27"/>
    </row>
    <row r="282" spans="2:25" ht="12" customHeight="1">
      <c r="B282" s="28">
        <v>44224</v>
      </c>
      <c r="C282" s="19">
        <v>92.310023850547964</v>
      </c>
      <c r="D282" s="19">
        <v>104.53061522667299</v>
      </c>
      <c r="E282" s="19">
        <v>98.684941216251161</v>
      </c>
      <c r="F282" s="19">
        <v>2332.6970396501947</v>
      </c>
      <c r="G282" s="19">
        <v>2872.16</v>
      </c>
      <c r="H282" s="19">
        <v>81.540000000000006</v>
      </c>
      <c r="J282" s="35">
        <v>44224</v>
      </c>
      <c r="K282" s="36">
        <v>-7.689976149452038E-2</v>
      </c>
      <c r="L282" s="36">
        <v>4.530615226672996E-2</v>
      </c>
      <c r="M282" s="36">
        <v>-1.3150587837488348E-2</v>
      </c>
      <c r="N282" s="36">
        <v>3.0115103276475708E-2</v>
      </c>
      <c r="O282" s="36">
        <v>-6.9239294579722777E-2</v>
      </c>
      <c r="Q282" s="26"/>
      <c r="R282" s="27"/>
      <c r="S282" s="27"/>
      <c r="T282" s="27"/>
      <c r="U282" s="27"/>
      <c r="V282" s="27"/>
      <c r="W282" s="27"/>
      <c r="X282" s="27"/>
      <c r="Y282" s="27"/>
    </row>
    <row r="283" spans="2:25" ht="12" customHeight="1">
      <c r="B283" s="28">
        <v>44225</v>
      </c>
      <c r="C283" s="19">
        <v>93.086313934871157</v>
      </c>
      <c r="D283" s="19">
        <v>103</v>
      </c>
      <c r="E283" s="19">
        <v>97.538927824534326</v>
      </c>
      <c r="F283" s="19">
        <v>2332.8712741346271</v>
      </c>
      <c r="G283" s="19">
        <v>2879.45</v>
      </c>
      <c r="H283" s="19">
        <v>82.45</v>
      </c>
      <c r="J283" s="35">
        <v>44225</v>
      </c>
      <c r="K283" s="36">
        <v>-6.9136860651288434E-2</v>
      </c>
      <c r="L283" s="36">
        <v>3.0000000000000027E-2</v>
      </c>
      <c r="M283" s="36">
        <v>-2.4610721754656728E-2</v>
      </c>
      <c r="N283" s="36">
        <v>3.0192044932796591E-2</v>
      </c>
      <c r="O283" s="36">
        <v>-6.6876875514450096E-2</v>
      </c>
      <c r="Q283" s="26"/>
      <c r="R283" s="27"/>
      <c r="S283" s="27"/>
      <c r="T283" s="27"/>
      <c r="U283" s="27"/>
      <c r="V283" s="27"/>
      <c r="W283" s="27"/>
      <c r="X283" s="27"/>
      <c r="Y283" s="27"/>
    </row>
    <row r="284" spans="2:25" ht="12" customHeight="1">
      <c r="B284" s="28">
        <v>44228</v>
      </c>
      <c r="C284" s="19">
        <v>94.125172724186001</v>
      </c>
      <c r="D284" s="19">
        <v>102.99508422412906</v>
      </c>
      <c r="E284" s="19">
        <v>97.538927824534326</v>
      </c>
      <c r="F284" s="19">
        <v>2333.0455216330324</v>
      </c>
      <c r="G284" s="19">
        <v>2874.91</v>
      </c>
      <c r="H284" s="19">
        <v>82.8</v>
      </c>
      <c r="J284" s="35">
        <v>44228</v>
      </c>
      <c r="K284" s="36">
        <v>-5.8748272758139986E-2</v>
      </c>
      <c r="L284" s="36">
        <v>2.9950842241290632E-2</v>
      </c>
      <c r="M284" s="36">
        <v>-2.4610721754656728E-2</v>
      </c>
      <c r="N284" s="36">
        <v>3.0268992336065947E-2</v>
      </c>
      <c r="O284" s="36">
        <v>-6.8348121406951901E-2</v>
      </c>
      <c r="Q284" s="26"/>
      <c r="R284" s="27"/>
      <c r="S284" s="27"/>
      <c r="T284" s="27"/>
      <c r="U284" s="27"/>
      <c r="V284" s="27"/>
      <c r="W284" s="27"/>
      <c r="X284" s="27"/>
      <c r="Y284" s="27"/>
    </row>
    <row r="285" spans="2:25" ht="12" customHeight="1">
      <c r="B285" s="28">
        <v>44229</v>
      </c>
      <c r="C285" s="19">
        <v>94.524733796999399</v>
      </c>
      <c r="D285" s="19">
        <v>102.99508422412906</v>
      </c>
      <c r="E285" s="19">
        <v>97.538927824534326</v>
      </c>
      <c r="F285" s="19">
        <v>2333.2197821463824</v>
      </c>
      <c r="G285" s="19">
        <v>2880.7</v>
      </c>
      <c r="H285" s="19">
        <v>82.8</v>
      </c>
      <c r="J285" s="35">
        <v>44229</v>
      </c>
      <c r="K285" s="36">
        <v>-5.4752662030006061E-2</v>
      </c>
      <c r="L285" s="36">
        <v>2.9950842241290632E-2</v>
      </c>
      <c r="M285" s="36">
        <v>-2.4610721754656728E-2</v>
      </c>
      <c r="N285" s="36">
        <v>3.0345945486713211E-2</v>
      </c>
      <c r="O285" s="36">
        <v>-6.6471796799554173E-2</v>
      </c>
      <c r="Q285" s="26"/>
      <c r="R285" s="27"/>
      <c r="S285" s="27"/>
      <c r="T285" s="27"/>
      <c r="U285" s="27"/>
      <c r="V285" s="27"/>
      <c r="W285" s="27"/>
      <c r="X285" s="27"/>
      <c r="Y285" s="27"/>
    </row>
    <row r="286" spans="2:25" ht="12" customHeight="1">
      <c r="B286" s="28">
        <v>44230</v>
      </c>
      <c r="C286" s="19">
        <v>94.524733796999399</v>
      </c>
      <c r="D286" s="19">
        <v>102.99508422412906</v>
      </c>
      <c r="E286" s="19">
        <v>97.538927824534326</v>
      </c>
      <c r="F286" s="19">
        <v>2333.3940556756493</v>
      </c>
      <c r="G286" s="19">
        <v>2881.84</v>
      </c>
      <c r="H286" s="19">
        <v>83.35</v>
      </c>
      <c r="J286" s="35">
        <v>44230</v>
      </c>
      <c r="K286" s="36">
        <v>-5.4752662030006061E-2</v>
      </c>
      <c r="L286" s="36">
        <v>2.9950842241290632E-2</v>
      </c>
      <c r="M286" s="36">
        <v>-2.4610721754656728E-2</v>
      </c>
      <c r="N286" s="36">
        <v>3.0422904385167593E-2</v>
      </c>
      <c r="O286" s="36">
        <v>-6.6102365011569075E-2</v>
      </c>
      <c r="Q286" s="26"/>
      <c r="R286" s="27"/>
      <c r="S286" s="27"/>
      <c r="T286" s="27"/>
      <c r="U286" s="27"/>
      <c r="V286" s="27"/>
      <c r="W286" s="27"/>
      <c r="X286" s="27"/>
      <c r="Y286" s="27"/>
    </row>
    <row r="287" spans="2:25" ht="12" customHeight="1">
      <c r="B287" s="28">
        <v>44231</v>
      </c>
      <c r="C287" s="19">
        <v>95.152615482849029</v>
      </c>
      <c r="D287" s="19">
        <v>102.99508422412906</v>
      </c>
      <c r="E287" s="19">
        <v>97.538927824534326</v>
      </c>
      <c r="F287" s="19">
        <v>2333.5683422218053</v>
      </c>
      <c r="G287" s="19">
        <v>2883.22</v>
      </c>
      <c r="H287" s="19">
        <v>83.99</v>
      </c>
      <c r="J287" s="35">
        <v>44231</v>
      </c>
      <c r="K287" s="36">
        <v>-4.8473845171509655E-2</v>
      </c>
      <c r="L287" s="36">
        <v>2.9950842241290632E-2</v>
      </c>
      <c r="M287" s="36">
        <v>-2.4610721754656728E-2</v>
      </c>
      <c r="N287" s="36">
        <v>3.0499869031858307E-2</v>
      </c>
      <c r="O287" s="36">
        <v>-6.5655158110324074E-2</v>
      </c>
      <c r="Q287" s="26"/>
      <c r="R287" s="27"/>
      <c r="S287" s="27"/>
      <c r="T287" s="27"/>
      <c r="U287" s="27"/>
      <c r="V287" s="27"/>
      <c r="W287" s="27"/>
      <c r="X287" s="27"/>
      <c r="Y287" s="27"/>
    </row>
    <row r="288" spans="2:25" ht="12" customHeight="1">
      <c r="B288" s="28">
        <v>44232</v>
      </c>
      <c r="C288" s="19">
        <v>95.883241444564973</v>
      </c>
      <c r="D288" s="19">
        <v>102.99508422412906</v>
      </c>
      <c r="E288" s="19">
        <v>97.538927824534326</v>
      </c>
      <c r="F288" s="19">
        <v>2333.7426417858223</v>
      </c>
      <c r="G288" s="19">
        <v>2894.79</v>
      </c>
      <c r="H288" s="19">
        <v>85</v>
      </c>
      <c r="J288" s="35">
        <v>44232</v>
      </c>
      <c r="K288" s="36">
        <v>-4.1167585554350294E-2</v>
      </c>
      <c r="L288" s="36">
        <v>2.9950842241290632E-2</v>
      </c>
      <c r="M288" s="36">
        <v>-2.4610721754656728E-2</v>
      </c>
      <c r="N288" s="36">
        <v>3.0576839427214564E-2</v>
      </c>
      <c r="O288" s="36">
        <v>-6.1905749525247855E-2</v>
      </c>
      <c r="Q288" s="26"/>
      <c r="R288" s="27"/>
      <c r="S288" s="27"/>
      <c r="T288" s="27"/>
      <c r="U288" s="27"/>
      <c r="V288" s="27"/>
      <c r="W288" s="27"/>
      <c r="X288" s="27"/>
      <c r="Y288" s="27"/>
    </row>
    <row r="289" spans="2:25" ht="12" customHeight="1">
      <c r="B289" s="28">
        <v>44235</v>
      </c>
      <c r="C289" s="19">
        <v>97.036260540397933</v>
      </c>
      <c r="D289" s="19">
        <v>102.99508422412906</v>
      </c>
      <c r="E289" s="19">
        <v>97.538927824534326</v>
      </c>
      <c r="F289" s="19">
        <v>2333.916954368673</v>
      </c>
      <c r="G289" s="19">
        <v>2892.19</v>
      </c>
      <c r="H289" s="19">
        <v>84.91</v>
      </c>
      <c r="J289" s="35">
        <v>44235</v>
      </c>
      <c r="K289" s="36">
        <v>-2.9637394596020661E-2</v>
      </c>
      <c r="L289" s="36">
        <v>2.9950842241290632E-2</v>
      </c>
      <c r="M289" s="36">
        <v>-2.4610721754656728E-2</v>
      </c>
      <c r="N289" s="36">
        <v>3.0653815571666021E-2</v>
      </c>
      <c r="O289" s="36">
        <v>-6.274831325223118E-2</v>
      </c>
      <c r="Q289" s="26"/>
      <c r="R289" s="27"/>
      <c r="S289" s="27"/>
      <c r="T289" s="27"/>
      <c r="U289" s="27"/>
      <c r="V289" s="27"/>
      <c r="W289" s="27"/>
      <c r="X289" s="27"/>
      <c r="Y289" s="27"/>
    </row>
    <row r="290" spans="2:25" ht="12" customHeight="1">
      <c r="B290" s="28">
        <v>44236</v>
      </c>
      <c r="C290" s="19">
        <v>96.933516264531633</v>
      </c>
      <c r="D290" s="19">
        <v>102.99508422412906</v>
      </c>
      <c r="E290" s="19">
        <v>97.538927824534326</v>
      </c>
      <c r="F290" s="19">
        <v>2334.0912799713296</v>
      </c>
      <c r="G290" s="19">
        <v>2892.1</v>
      </c>
      <c r="H290" s="19">
        <v>83.99</v>
      </c>
      <c r="J290" s="35">
        <v>44236</v>
      </c>
      <c r="K290" s="36">
        <v>-3.0664837354683616E-2</v>
      </c>
      <c r="L290" s="36">
        <v>2.9950842241290632E-2</v>
      </c>
      <c r="M290" s="36">
        <v>-2.4610721754656728E-2</v>
      </c>
      <c r="N290" s="36">
        <v>3.073079746564189E-2</v>
      </c>
      <c r="O290" s="36">
        <v>-6.2777478919703755E-2</v>
      </c>
      <c r="Q290" s="26"/>
      <c r="R290" s="27"/>
      <c r="S290" s="27"/>
      <c r="T290" s="27"/>
      <c r="U290" s="27"/>
      <c r="V290" s="27"/>
      <c r="W290" s="27"/>
      <c r="X290" s="27"/>
      <c r="Y290" s="27"/>
    </row>
    <row r="291" spans="2:25" ht="12" customHeight="1">
      <c r="B291" s="28">
        <v>44237</v>
      </c>
      <c r="C291" s="19">
        <v>95.883241444564973</v>
      </c>
      <c r="D291" s="19">
        <v>102.99508422412906</v>
      </c>
      <c r="E291" s="19">
        <v>97.538927824534326</v>
      </c>
      <c r="F291" s="19">
        <v>2334.2656185947649</v>
      </c>
      <c r="G291" s="19">
        <v>2892.16</v>
      </c>
      <c r="H291" s="19">
        <v>84.49</v>
      </c>
      <c r="J291" s="35">
        <v>44237</v>
      </c>
      <c r="K291" s="36">
        <v>-4.1167585554350294E-2</v>
      </c>
      <c r="L291" s="36">
        <v>2.9950842241290632E-2</v>
      </c>
      <c r="M291" s="36">
        <v>-2.4610721754656728E-2</v>
      </c>
      <c r="N291" s="36">
        <v>3.080778510957205E-2</v>
      </c>
      <c r="O291" s="36">
        <v>-6.2758035141388779E-2</v>
      </c>
      <c r="Q291" s="26"/>
      <c r="R291" s="27"/>
      <c r="S291" s="27"/>
      <c r="T291" s="27"/>
      <c r="U291" s="27"/>
      <c r="V291" s="27"/>
      <c r="W291" s="27"/>
      <c r="X291" s="27"/>
      <c r="Y291" s="27"/>
    </row>
    <row r="292" spans="2:25" ht="12" customHeight="1">
      <c r="B292" s="28">
        <v>44238</v>
      </c>
      <c r="C292" s="19">
        <v>96.454042977155552</v>
      </c>
      <c r="D292" s="19">
        <v>102.99508422412906</v>
      </c>
      <c r="E292" s="19">
        <v>97.538927824534326</v>
      </c>
      <c r="F292" s="19">
        <v>2334.439970239951</v>
      </c>
      <c r="G292" s="19">
        <v>2893.98</v>
      </c>
      <c r="H292" s="19">
        <v>84.11</v>
      </c>
      <c r="J292" s="35">
        <v>44238</v>
      </c>
      <c r="K292" s="36">
        <v>-3.5459570228444481E-2</v>
      </c>
      <c r="L292" s="36">
        <v>2.9950842241290632E-2</v>
      </c>
      <c r="M292" s="36">
        <v>-2.4610721754656728E-2</v>
      </c>
      <c r="N292" s="36">
        <v>3.0884778503885268E-2</v>
      </c>
      <c r="O292" s="36">
        <v>-6.2168240532500363E-2</v>
      </c>
      <c r="Q292" s="26"/>
      <c r="R292" s="27"/>
      <c r="S292" s="27"/>
      <c r="T292" s="27"/>
      <c r="U292" s="27"/>
      <c r="V292" s="27"/>
      <c r="W292" s="27"/>
      <c r="X292" s="27"/>
      <c r="Y292" s="27"/>
    </row>
    <row r="293" spans="2:25" ht="12" customHeight="1">
      <c r="B293" s="28">
        <v>44239</v>
      </c>
      <c r="C293" s="19">
        <v>96.020233812386721</v>
      </c>
      <c r="D293" s="19">
        <v>102.99508422412906</v>
      </c>
      <c r="E293" s="19">
        <v>97.538927824534326</v>
      </c>
      <c r="F293" s="19">
        <v>2334.6143349078616</v>
      </c>
      <c r="G293" s="19">
        <v>2897.24</v>
      </c>
      <c r="H293" s="19">
        <v>84.8</v>
      </c>
      <c r="J293" s="35">
        <v>44239</v>
      </c>
      <c r="K293" s="36">
        <v>-3.9797661876132762E-2</v>
      </c>
      <c r="L293" s="36">
        <v>2.9950842241290632E-2</v>
      </c>
      <c r="M293" s="36">
        <v>-2.4610721754656728E-2</v>
      </c>
      <c r="N293" s="36">
        <v>3.0961777649011868E-2</v>
      </c>
      <c r="O293" s="36">
        <v>-6.111179524405197E-2</v>
      </c>
      <c r="Q293" s="26"/>
      <c r="R293" s="27"/>
      <c r="S293" s="27"/>
      <c r="T293" s="27"/>
      <c r="U293" s="27"/>
      <c r="V293" s="27"/>
      <c r="W293" s="27"/>
      <c r="X293" s="27"/>
      <c r="Y293" s="27"/>
    </row>
    <row r="294" spans="2:25" ht="12" customHeight="1">
      <c r="B294" s="28">
        <v>44244</v>
      </c>
      <c r="C294" s="19">
        <v>96.807939927361701</v>
      </c>
      <c r="D294" s="19">
        <v>102.99508422412906</v>
      </c>
      <c r="E294" s="19">
        <v>97.538927824534326</v>
      </c>
      <c r="F294" s="19">
        <v>2334.788712599468</v>
      </c>
      <c r="G294" s="19">
        <v>2895.4</v>
      </c>
      <c r="H294" s="19">
        <v>85</v>
      </c>
      <c r="J294" s="35">
        <v>44244</v>
      </c>
      <c r="K294" s="36">
        <v>-3.192060072638303E-2</v>
      </c>
      <c r="L294" s="36">
        <v>2.9950842241290632E-2</v>
      </c>
      <c r="M294" s="36">
        <v>-2.4610721754656728E-2</v>
      </c>
      <c r="N294" s="36">
        <v>3.1038782545380839E-2</v>
      </c>
      <c r="O294" s="36">
        <v>-6.1708071112378526E-2</v>
      </c>
      <c r="Q294" s="26"/>
      <c r="R294" s="27"/>
      <c r="S294" s="27"/>
      <c r="T294" s="27"/>
      <c r="U294" s="27"/>
      <c r="V294" s="27"/>
      <c r="W294" s="27"/>
      <c r="X294" s="27"/>
      <c r="Y294" s="27"/>
    </row>
    <row r="295" spans="2:25" ht="12" customHeight="1">
      <c r="B295" s="28">
        <v>44245</v>
      </c>
      <c r="C295" s="19">
        <v>97.036260540397933</v>
      </c>
      <c r="D295" s="19">
        <v>103.9502706518814</v>
      </c>
      <c r="E295" s="19">
        <v>98.452210276679253</v>
      </c>
      <c r="F295" s="19">
        <v>2334.9631033157434</v>
      </c>
      <c r="G295" s="19">
        <v>2890.77</v>
      </c>
      <c r="H295" s="19">
        <v>84.68</v>
      </c>
      <c r="J295" s="35">
        <v>44245</v>
      </c>
      <c r="K295" s="36">
        <v>-2.9637394596020661E-2</v>
      </c>
      <c r="L295" s="36">
        <v>3.9502706518814046E-2</v>
      </c>
      <c r="M295" s="36">
        <v>-1.5477897233207472E-2</v>
      </c>
      <c r="N295" s="36">
        <v>3.1115793193421615E-2</v>
      </c>
      <c r="O295" s="36">
        <v>-6.3208482672352906E-2</v>
      </c>
      <c r="Q295" s="26"/>
      <c r="R295" s="27"/>
      <c r="S295" s="27"/>
      <c r="T295" s="27"/>
      <c r="U295" s="27"/>
      <c r="V295" s="27"/>
      <c r="W295" s="27"/>
      <c r="X295" s="27"/>
      <c r="Y295" s="27"/>
    </row>
    <row r="296" spans="2:25" ht="12" customHeight="1">
      <c r="B296" s="28">
        <v>44246</v>
      </c>
      <c r="C296" s="19">
        <v>97.576102885802882</v>
      </c>
      <c r="D296" s="19">
        <v>103.9502706518814</v>
      </c>
      <c r="E296" s="19">
        <v>98.452210276679253</v>
      </c>
      <c r="F296" s="19">
        <v>2335.137507057661</v>
      </c>
      <c r="G296" s="19">
        <v>2893.97</v>
      </c>
      <c r="H296" s="19">
        <v>84.52</v>
      </c>
      <c r="J296" s="35">
        <v>44246</v>
      </c>
      <c r="K296" s="36">
        <v>-2.4238971141971155E-2</v>
      </c>
      <c r="L296" s="36">
        <v>3.9502706518814046E-2</v>
      </c>
      <c r="M296" s="36">
        <v>-1.5477897233207472E-2</v>
      </c>
      <c r="N296" s="36">
        <v>3.1192809593564297E-2</v>
      </c>
      <c r="O296" s="36">
        <v>-6.21714811622196E-2</v>
      </c>
      <c r="Q296" s="26"/>
      <c r="R296" s="27"/>
      <c r="S296" s="27"/>
      <c r="T296" s="27"/>
      <c r="U296" s="27"/>
      <c r="V296" s="27"/>
      <c r="W296" s="27"/>
      <c r="X296" s="27"/>
      <c r="Y296" s="27"/>
    </row>
    <row r="297" spans="2:25" ht="12" customHeight="1">
      <c r="B297" s="28">
        <v>44249</v>
      </c>
      <c r="C297" s="19">
        <v>97.391736134955821</v>
      </c>
      <c r="D297" s="19">
        <v>103.9502706518814</v>
      </c>
      <c r="E297" s="19">
        <v>98.452210276679253</v>
      </c>
      <c r="F297" s="19">
        <v>2335.3119238261934</v>
      </c>
      <c r="G297" s="19">
        <v>2874.92</v>
      </c>
      <c r="H297" s="19">
        <v>83.5</v>
      </c>
      <c r="J297" s="35">
        <v>44249</v>
      </c>
      <c r="K297" s="36">
        <v>-2.6082638650441803E-2</v>
      </c>
      <c r="L297" s="36">
        <v>3.9502706518814046E-2</v>
      </c>
      <c r="M297" s="36">
        <v>-1.5477897233207472E-2</v>
      </c>
      <c r="N297" s="36">
        <v>3.1269831746238319E-2</v>
      </c>
      <c r="O297" s="36">
        <v>-6.8344880777232664E-2</v>
      </c>
      <c r="Q297" s="26"/>
      <c r="R297" s="27"/>
      <c r="S297" s="27"/>
      <c r="T297" s="27"/>
      <c r="U297" s="27"/>
      <c r="V297" s="27"/>
      <c r="W297" s="27"/>
      <c r="X297" s="27"/>
      <c r="Y297" s="27"/>
    </row>
    <row r="298" spans="2:25" ht="12" customHeight="1">
      <c r="B298" s="28">
        <v>44250</v>
      </c>
      <c r="C298" s="19">
        <v>96.216398098305859</v>
      </c>
      <c r="D298" s="19">
        <v>103.9502706518814</v>
      </c>
      <c r="E298" s="19">
        <v>98.452210276679253</v>
      </c>
      <c r="F298" s="19">
        <v>2335.4863536223138</v>
      </c>
      <c r="G298" s="19">
        <v>2890.43</v>
      </c>
      <c r="H298" s="19">
        <v>83.9</v>
      </c>
      <c r="J298" s="35">
        <v>44250</v>
      </c>
      <c r="K298" s="36">
        <v>-3.7836019016941447E-2</v>
      </c>
      <c r="L298" s="36">
        <v>3.9502706518814046E-2</v>
      </c>
      <c r="M298" s="36">
        <v>-1.5477897233207472E-2</v>
      </c>
      <c r="N298" s="36">
        <v>3.1346859651873116E-2</v>
      </c>
      <c r="O298" s="36">
        <v>-6.3318664082804621E-2</v>
      </c>
      <c r="Q298" s="26"/>
      <c r="R298" s="27"/>
      <c r="S298" s="27"/>
      <c r="T298" s="27"/>
      <c r="U298" s="27"/>
      <c r="V298" s="27"/>
      <c r="W298" s="27"/>
      <c r="X298" s="27"/>
      <c r="Y298" s="27"/>
    </row>
    <row r="299" spans="2:25" ht="12" customHeight="1">
      <c r="B299" s="28">
        <v>44251</v>
      </c>
      <c r="C299" s="19">
        <v>96.677314975423499</v>
      </c>
      <c r="D299" s="19">
        <v>103.9502706518814</v>
      </c>
      <c r="E299" s="19">
        <v>98.452210276679253</v>
      </c>
      <c r="F299" s="19">
        <v>2335.6607964469954</v>
      </c>
      <c r="G299" s="19">
        <v>2892</v>
      </c>
      <c r="H299" s="19">
        <v>83.79</v>
      </c>
      <c r="J299" s="35">
        <v>44251</v>
      </c>
      <c r="K299" s="36">
        <v>-3.3226850245764994E-2</v>
      </c>
      <c r="L299" s="36">
        <v>3.9502706518814046E-2</v>
      </c>
      <c r="M299" s="36">
        <v>-1.5477897233207472E-2</v>
      </c>
      <c r="N299" s="36">
        <v>3.1423893310898787E-2</v>
      </c>
      <c r="O299" s="36">
        <v>-6.2809885216895345E-2</v>
      </c>
      <c r="Q299" s="26"/>
      <c r="R299" s="27"/>
      <c r="S299" s="27"/>
      <c r="T299" s="27"/>
      <c r="U299" s="27"/>
      <c r="V299" s="27"/>
      <c r="W299" s="27"/>
      <c r="X299" s="27"/>
      <c r="Y299" s="27"/>
    </row>
    <row r="300" spans="2:25" ht="12" customHeight="1">
      <c r="B300" s="28">
        <v>44252</v>
      </c>
      <c r="C300" s="19">
        <v>96.550562834216151</v>
      </c>
      <c r="D300" s="19">
        <v>103.9502706518814</v>
      </c>
      <c r="E300" s="19">
        <v>98.452210276679253</v>
      </c>
      <c r="F300" s="19">
        <v>2335.8352523012109</v>
      </c>
      <c r="G300" s="19">
        <v>2893.8</v>
      </c>
      <c r="H300" s="19">
        <v>84.2</v>
      </c>
      <c r="J300" s="35">
        <v>44252</v>
      </c>
      <c r="K300" s="36">
        <v>-3.449437165783853E-2</v>
      </c>
      <c r="L300" s="36">
        <v>3.9502706518814046E-2</v>
      </c>
      <c r="M300" s="36">
        <v>-1.5477897233207472E-2</v>
      </c>
      <c r="N300" s="36">
        <v>3.150093272374499E-2</v>
      </c>
      <c r="O300" s="36">
        <v>-6.2226571867445291E-2</v>
      </c>
      <c r="Q300" s="26"/>
      <c r="R300" s="27"/>
      <c r="S300" s="27"/>
      <c r="T300" s="27"/>
      <c r="U300" s="27"/>
      <c r="V300" s="27"/>
      <c r="W300" s="27"/>
      <c r="X300" s="27"/>
      <c r="Y300" s="27"/>
    </row>
    <row r="301" spans="2:25" ht="12" customHeight="1">
      <c r="B301" s="28">
        <v>44253</v>
      </c>
      <c r="C301" s="19">
        <v>97.023002633261711</v>
      </c>
      <c r="D301" s="19">
        <v>104.29928473717104</v>
      </c>
      <c r="E301" s="19">
        <v>98.683332376938438</v>
      </c>
      <c r="F301" s="19">
        <v>2336.0097211859338</v>
      </c>
      <c r="G301" s="19">
        <v>2886.53</v>
      </c>
      <c r="H301" s="19">
        <v>83.85</v>
      </c>
      <c r="J301" s="35">
        <v>44253</v>
      </c>
      <c r="K301" s="36">
        <v>-2.9769973667382876E-2</v>
      </c>
      <c r="L301" s="36">
        <v>4.2992847371710274E-2</v>
      </c>
      <c r="M301" s="36">
        <v>-1.3166676230615626E-2</v>
      </c>
      <c r="N301" s="36">
        <v>3.1577977890841158E-2</v>
      </c>
      <c r="O301" s="36">
        <v>-6.458250967327972E-2</v>
      </c>
      <c r="Q301" s="26"/>
      <c r="R301" s="27"/>
      <c r="S301" s="27"/>
      <c r="T301" s="27"/>
      <c r="U301" s="27"/>
      <c r="V301" s="27"/>
      <c r="W301" s="27"/>
      <c r="X301" s="27"/>
      <c r="Y301" s="27"/>
    </row>
    <row r="302" spans="2:25" ht="12" customHeight="1">
      <c r="B302" s="28">
        <v>44256</v>
      </c>
      <c r="C302" s="19">
        <v>96.619700365783785</v>
      </c>
      <c r="D302" s="19">
        <v>104.29928473717104</v>
      </c>
      <c r="E302" s="19">
        <v>98.683332376938438</v>
      </c>
      <c r="F302" s="19">
        <v>2336.1842031021374</v>
      </c>
      <c r="G302" s="19">
        <v>2877.22</v>
      </c>
      <c r="H302" s="19">
        <v>84.27</v>
      </c>
      <c r="J302" s="35">
        <v>44256</v>
      </c>
      <c r="K302" s="36">
        <v>-3.3802996342162106E-2</v>
      </c>
      <c r="L302" s="36">
        <v>4.2992847371710274E-2</v>
      </c>
      <c r="M302" s="36">
        <v>-1.3166676230615626E-2</v>
      </c>
      <c r="N302" s="36">
        <v>3.1655028812617614E-2</v>
      </c>
      <c r="O302" s="36">
        <v>-6.7599535941824329E-2</v>
      </c>
      <c r="Q302" s="26"/>
      <c r="R302" s="27"/>
      <c r="S302" s="27"/>
      <c r="T302" s="27"/>
      <c r="U302" s="27"/>
      <c r="V302" s="27"/>
      <c r="W302" s="27"/>
      <c r="X302" s="27"/>
      <c r="Y302" s="27"/>
    </row>
    <row r="303" spans="2:25" ht="12" customHeight="1">
      <c r="B303" s="28">
        <v>44257</v>
      </c>
      <c r="C303" s="19">
        <v>97.103663086757294</v>
      </c>
      <c r="D303" s="19">
        <v>104.29928473717104</v>
      </c>
      <c r="E303" s="19">
        <v>98.683332376938438</v>
      </c>
      <c r="F303" s="19">
        <v>2336.3586980507948</v>
      </c>
      <c r="G303" s="19">
        <v>2858.81</v>
      </c>
      <c r="H303" s="19">
        <v>82.95</v>
      </c>
      <c r="J303" s="35">
        <v>44257</v>
      </c>
      <c r="K303" s="36">
        <v>-2.896336913242703E-2</v>
      </c>
      <c r="L303" s="36">
        <v>4.2992847371710274E-2</v>
      </c>
      <c r="M303" s="36">
        <v>-1.3166676230615626E-2</v>
      </c>
      <c r="N303" s="36">
        <v>3.173208548950357E-2</v>
      </c>
      <c r="O303" s="36">
        <v>-7.3565535254810799E-2</v>
      </c>
      <c r="Q303" s="26"/>
      <c r="R303" s="27"/>
      <c r="S303" s="27"/>
      <c r="T303" s="27"/>
      <c r="U303" s="27"/>
      <c r="V303" s="27"/>
      <c r="W303" s="27"/>
      <c r="X303" s="27"/>
      <c r="Y303" s="27"/>
    </row>
    <row r="304" spans="2:25" ht="12" customHeight="1">
      <c r="B304" s="28">
        <v>44258</v>
      </c>
      <c r="C304" s="19">
        <v>95.58263739226912</v>
      </c>
      <c r="D304" s="19">
        <v>104.29928473717104</v>
      </c>
      <c r="E304" s="19">
        <v>98.683332376938438</v>
      </c>
      <c r="F304" s="19">
        <v>2336.5332060328797</v>
      </c>
      <c r="G304" s="19">
        <v>2848.75</v>
      </c>
      <c r="H304" s="19">
        <v>82.51</v>
      </c>
      <c r="J304" s="35">
        <v>44258</v>
      </c>
      <c r="K304" s="36">
        <v>-4.4173626077308792E-2</v>
      </c>
      <c r="L304" s="36">
        <v>4.2992847371710274E-2</v>
      </c>
      <c r="M304" s="36">
        <v>-1.3166676230615626E-2</v>
      </c>
      <c r="N304" s="36">
        <v>3.1809147921929348E-2</v>
      </c>
      <c r="O304" s="36">
        <v>-7.6825608752292829E-2</v>
      </c>
      <c r="Q304" s="26"/>
      <c r="R304" s="27"/>
      <c r="S304" s="27"/>
      <c r="T304" s="27"/>
      <c r="U304" s="27"/>
      <c r="V304" s="27"/>
      <c r="W304" s="27"/>
      <c r="X304" s="27"/>
      <c r="Y304" s="27"/>
    </row>
    <row r="305" spans="2:25" ht="12" customHeight="1">
      <c r="B305" s="28">
        <v>44259</v>
      </c>
      <c r="C305" s="19">
        <v>95.075628827439715</v>
      </c>
      <c r="D305" s="19">
        <v>104.29928473717104</v>
      </c>
      <c r="E305" s="19">
        <v>98.683332376938438</v>
      </c>
      <c r="F305" s="19">
        <v>2336.7077270493651</v>
      </c>
      <c r="G305" s="19">
        <v>2847.69</v>
      </c>
      <c r="H305" s="19">
        <v>82.98</v>
      </c>
      <c r="J305" s="35">
        <v>44259</v>
      </c>
      <c r="K305" s="36">
        <v>-4.9243711725602823E-2</v>
      </c>
      <c r="L305" s="36">
        <v>4.2992847371710274E-2</v>
      </c>
      <c r="M305" s="36">
        <v>-1.3166676230615626E-2</v>
      </c>
      <c r="N305" s="36">
        <v>3.1886216110324606E-2</v>
      </c>
      <c r="O305" s="36">
        <v>-7.7169115502524477E-2</v>
      </c>
      <c r="Q305" s="26"/>
      <c r="R305" s="27"/>
      <c r="S305" s="27"/>
      <c r="T305" s="27"/>
      <c r="U305" s="27"/>
      <c r="V305" s="27"/>
      <c r="W305" s="27"/>
      <c r="X305" s="27"/>
      <c r="Y305" s="27"/>
    </row>
    <row r="306" spans="2:25" ht="12" customHeight="1">
      <c r="B306" s="28">
        <v>44260</v>
      </c>
      <c r="C306" s="19">
        <v>95.617206158052937</v>
      </c>
      <c r="D306" s="19">
        <v>104.29928473717104</v>
      </c>
      <c r="E306" s="19">
        <v>98.683332376938438</v>
      </c>
      <c r="F306" s="19">
        <v>2336.8822611012251</v>
      </c>
      <c r="G306" s="19">
        <v>2852.68</v>
      </c>
      <c r="H306" s="19">
        <v>82.96</v>
      </c>
      <c r="J306" s="35">
        <v>44260</v>
      </c>
      <c r="K306" s="36">
        <v>-4.3827938419470636E-2</v>
      </c>
      <c r="L306" s="36">
        <v>4.2992847371710274E-2</v>
      </c>
      <c r="M306" s="36">
        <v>-1.3166676230615626E-2</v>
      </c>
      <c r="N306" s="36">
        <v>3.1963290055119442E-2</v>
      </c>
      <c r="O306" s="36">
        <v>-7.5552041272660242E-2</v>
      </c>
      <c r="Q306" s="26"/>
      <c r="R306" s="27"/>
      <c r="S306" s="27"/>
      <c r="T306" s="27"/>
      <c r="U306" s="27"/>
      <c r="V306" s="27"/>
      <c r="W306" s="27"/>
      <c r="X306" s="27"/>
      <c r="Y306" s="27"/>
    </row>
    <row r="307" spans="2:25" ht="12" customHeight="1">
      <c r="B307" s="28">
        <v>44263</v>
      </c>
      <c r="C307" s="19">
        <v>95.59416031419704</v>
      </c>
      <c r="D307" s="19">
        <v>104.29928473717104</v>
      </c>
      <c r="E307" s="19">
        <v>98.683332376938438</v>
      </c>
      <c r="F307" s="19">
        <v>2337.056808189433</v>
      </c>
      <c r="G307" s="19">
        <v>2845.42</v>
      </c>
      <c r="H307" s="19">
        <v>83.6</v>
      </c>
      <c r="J307" s="35">
        <v>44263</v>
      </c>
      <c r="K307" s="36">
        <v>-4.4058396858029591E-2</v>
      </c>
      <c r="L307" s="36">
        <v>4.2992847371710274E-2</v>
      </c>
      <c r="M307" s="36">
        <v>-1.3166676230615626E-2</v>
      </c>
      <c r="N307" s="36">
        <v>3.2040369756743736E-2</v>
      </c>
      <c r="O307" s="36">
        <v>-7.7904738448775435E-2</v>
      </c>
      <c r="Q307" s="26"/>
      <c r="R307" s="27"/>
      <c r="S307" s="27"/>
      <c r="T307" s="27"/>
      <c r="U307" s="27"/>
      <c r="V307" s="27"/>
      <c r="W307" s="27"/>
      <c r="X307" s="27"/>
      <c r="Y307" s="27"/>
    </row>
    <row r="308" spans="2:25" ht="12" customHeight="1">
      <c r="B308" s="28">
        <v>44264</v>
      </c>
      <c r="C308" s="19">
        <v>96.331627317585259</v>
      </c>
      <c r="D308" s="19">
        <v>104.29928473717104</v>
      </c>
      <c r="E308" s="19">
        <v>98.683332376938438</v>
      </c>
      <c r="F308" s="19">
        <v>2337.2313683149628</v>
      </c>
      <c r="G308" s="19">
        <v>2842.75</v>
      </c>
      <c r="H308" s="19">
        <v>81.72</v>
      </c>
      <c r="J308" s="35">
        <v>44264</v>
      </c>
      <c r="K308" s="36">
        <v>-3.6683726824147445E-2</v>
      </c>
      <c r="L308" s="36">
        <v>4.2992847371710274E-2</v>
      </c>
      <c r="M308" s="36">
        <v>-1.3166676230615626E-2</v>
      </c>
      <c r="N308" s="36">
        <v>3.2117455215627366E-2</v>
      </c>
      <c r="O308" s="36">
        <v>-7.8769986583792972E-2</v>
      </c>
      <c r="Q308" s="26"/>
      <c r="R308" s="27"/>
      <c r="S308" s="27"/>
      <c r="T308" s="27"/>
      <c r="U308" s="27"/>
      <c r="V308" s="27"/>
      <c r="W308" s="27"/>
      <c r="X308" s="27"/>
      <c r="Y308" s="27"/>
    </row>
    <row r="309" spans="2:25" ht="12" customHeight="1">
      <c r="B309" s="28">
        <v>44265</v>
      </c>
      <c r="C309" s="19">
        <v>94.165317995132384</v>
      </c>
      <c r="D309" s="19">
        <v>104.29928473717104</v>
      </c>
      <c r="E309" s="19">
        <v>98.683332376938438</v>
      </c>
      <c r="F309" s="19">
        <v>2337.405941478788</v>
      </c>
      <c r="G309" s="19">
        <v>2833.63</v>
      </c>
      <c r="H309" s="19">
        <v>81.2</v>
      </c>
      <c r="J309" s="35">
        <v>44265</v>
      </c>
      <c r="K309" s="36">
        <v>-5.8346820048676196E-2</v>
      </c>
      <c r="L309" s="36">
        <v>4.2992847371710274E-2</v>
      </c>
      <c r="M309" s="36">
        <v>-1.3166676230615626E-2</v>
      </c>
      <c r="N309" s="36">
        <v>3.2194546432200433E-2</v>
      </c>
      <c r="O309" s="36">
        <v>-8.1725440887673306E-2</v>
      </c>
      <c r="Q309" s="26"/>
      <c r="R309" s="27"/>
      <c r="S309" s="27"/>
      <c r="T309" s="27"/>
      <c r="U309" s="27"/>
      <c r="V309" s="27"/>
      <c r="W309" s="27"/>
      <c r="X309" s="27"/>
      <c r="Y309" s="27"/>
    </row>
    <row r="310" spans="2:25" ht="12" customHeight="1">
      <c r="B310" s="28">
        <v>44266</v>
      </c>
      <c r="C310" s="19">
        <v>93.566126054879476</v>
      </c>
      <c r="D310" s="19">
        <v>104.29928473717104</v>
      </c>
      <c r="E310" s="19">
        <v>98.683332376938438</v>
      </c>
      <c r="F310" s="19">
        <v>2337.5805276818828</v>
      </c>
      <c r="G310" s="19">
        <v>2837.05</v>
      </c>
      <c r="H310" s="19">
        <v>82.84</v>
      </c>
      <c r="J310" s="35">
        <v>44266</v>
      </c>
      <c r="K310" s="36">
        <v>-6.4338739451205273E-2</v>
      </c>
      <c r="L310" s="36">
        <v>4.2992847371710274E-2</v>
      </c>
      <c r="M310" s="36">
        <v>-1.3166676230615626E-2</v>
      </c>
      <c r="N310" s="36">
        <v>3.2271643406893258E-2</v>
      </c>
      <c r="O310" s="36">
        <v>-8.0617145523718126E-2</v>
      </c>
      <c r="Q310" s="26"/>
      <c r="R310" s="27"/>
      <c r="S310" s="27"/>
      <c r="T310" s="27"/>
      <c r="U310" s="27"/>
      <c r="V310" s="27"/>
      <c r="W310" s="27"/>
      <c r="X310" s="27"/>
      <c r="Y310" s="27"/>
    </row>
    <row r="311" spans="2:25" ht="12" customHeight="1">
      <c r="B311" s="28">
        <v>44267</v>
      </c>
      <c r="C311" s="19">
        <v>95.455885251061773</v>
      </c>
      <c r="D311" s="19">
        <v>104.29928473717104</v>
      </c>
      <c r="E311" s="19">
        <v>98.683332376938438</v>
      </c>
      <c r="F311" s="19">
        <v>2337.7551269252208</v>
      </c>
      <c r="G311" s="19">
        <v>2838.26</v>
      </c>
      <c r="H311" s="19">
        <v>82.25</v>
      </c>
      <c r="J311" s="35">
        <v>44267</v>
      </c>
      <c r="K311" s="36">
        <v>-4.5441147489382328E-2</v>
      </c>
      <c r="L311" s="36">
        <v>4.2992847371710274E-2</v>
      </c>
      <c r="M311" s="36">
        <v>-1.3166676230615626E-2</v>
      </c>
      <c r="N311" s="36">
        <v>3.2348746140135498E-2</v>
      </c>
      <c r="O311" s="36">
        <v>-8.0225029327698927E-2</v>
      </c>
      <c r="Q311" s="26"/>
      <c r="R311" s="27"/>
      <c r="S311" s="27"/>
      <c r="T311" s="27"/>
      <c r="U311" s="27"/>
      <c r="V311" s="27"/>
      <c r="W311" s="27"/>
      <c r="X311" s="27"/>
      <c r="Y311" s="27"/>
    </row>
    <row r="312" spans="2:25" ht="12" customHeight="1">
      <c r="B312" s="28">
        <v>44270</v>
      </c>
      <c r="C312" s="19">
        <v>94.776032857313254</v>
      </c>
      <c r="D312" s="19">
        <v>104.29928473717104</v>
      </c>
      <c r="E312" s="19">
        <v>98.683332376938438</v>
      </c>
      <c r="F312" s="19">
        <v>2337.9297392097765</v>
      </c>
      <c r="G312" s="19">
        <v>2830.93</v>
      </c>
      <c r="H312" s="19">
        <v>82</v>
      </c>
      <c r="J312" s="35">
        <v>44270</v>
      </c>
      <c r="K312" s="36">
        <v>-5.2239671426867473E-2</v>
      </c>
      <c r="L312" s="36">
        <v>4.2992847371710274E-2</v>
      </c>
      <c r="M312" s="36">
        <v>-1.3166676230615626E-2</v>
      </c>
      <c r="N312" s="36">
        <v>3.2425854632357476E-2</v>
      </c>
      <c r="O312" s="36">
        <v>-8.2600410911848443E-2</v>
      </c>
      <c r="Q312" s="26"/>
      <c r="R312" s="27"/>
      <c r="S312" s="27"/>
      <c r="T312" s="27"/>
      <c r="U312" s="27"/>
      <c r="V312" s="27"/>
      <c r="W312" s="27"/>
      <c r="X312" s="27"/>
      <c r="Y312" s="27"/>
    </row>
    <row r="313" spans="2:25" ht="12" customHeight="1">
      <c r="B313" s="28">
        <v>44271</v>
      </c>
      <c r="C313" s="19">
        <v>94.487959809114727</v>
      </c>
      <c r="D313" s="19">
        <v>105.26412975539751</v>
      </c>
      <c r="E313" s="19">
        <v>99.605166131173704</v>
      </c>
      <c r="F313" s="19">
        <v>2338.1043645365235</v>
      </c>
      <c r="G313" s="19">
        <v>2822.95</v>
      </c>
      <c r="H313" s="19">
        <v>82.11</v>
      </c>
      <c r="J313" s="35">
        <v>44271</v>
      </c>
      <c r="K313" s="36">
        <v>-5.5120401908852701E-2</v>
      </c>
      <c r="L313" s="36">
        <v>5.2641297553974953E-2</v>
      </c>
      <c r="M313" s="36">
        <v>-3.9483386882629423E-3</v>
      </c>
      <c r="N313" s="36">
        <v>3.2502968883989514E-2</v>
      </c>
      <c r="O313" s="36">
        <v>-8.5186433427743791E-2</v>
      </c>
      <c r="Q313" s="26"/>
      <c r="R313" s="27"/>
      <c r="S313" s="27"/>
      <c r="T313" s="27"/>
      <c r="U313" s="27"/>
      <c r="V313" s="27"/>
      <c r="W313" s="27"/>
      <c r="X313" s="27"/>
      <c r="Y313" s="27"/>
    </row>
    <row r="314" spans="2:25" ht="12" customHeight="1">
      <c r="B314" s="28">
        <v>44272</v>
      </c>
      <c r="C314" s="19">
        <v>95.498539371045013</v>
      </c>
      <c r="D314" s="19">
        <v>105.26412975539751</v>
      </c>
      <c r="E314" s="19">
        <v>99.605166131173704</v>
      </c>
      <c r="F314" s="19">
        <v>2338.2790029064363</v>
      </c>
      <c r="G314" s="19">
        <v>2817.2</v>
      </c>
      <c r="H314" s="19">
        <v>81.89</v>
      </c>
      <c r="J314" s="35">
        <v>44272</v>
      </c>
      <c r="K314" s="36">
        <v>-4.5014606289549897E-2</v>
      </c>
      <c r="L314" s="36">
        <v>5.2641297553974953E-2</v>
      </c>
      <c r="M314" s="36">
        <v>-3.9483386882629423E-3</v>
      </c>
      <c r="N314" s="36">
        <v>3.258008889546149E-2</v>
      </c>
      <c r="O314" s="36">
        <v>-8.7049795516264794E-2</v>
      </c>
      <c r="Q314" s="26"/>
      <c r="R314" s="27"/>
      <c r="S314" s="27"/>
      <c r="T314" s="27"/>
      <c r="U314" s="27"/>
      <c r="V314" s="27"/>
      <c r="W314" s="27"/>
      <c r="X314" s="27"/>
      <c r="Y314" s="27"/>
    </row>
    <row r="315" spans="2:25" ht="12" customHeight="1">
      <c r="B315" s="28">
        <v>44273</v>
      </c>
      <c r="C315" s="19">
        <v>95.242667021006909</v>
      </c>
      <c r="D315" s="19">
        <v>105.26412975539751</v>
      </c>
      <c r="E315" s="19">
        <v>99.605166131173704</v>
      </c>
      <c r="F315" s="19">
        <v>2338.453654320489</v>
      </c>
      <c r="G315" s="19">
        <v>2808.71</v>
      </c>
      <c r="H315" s="19">
        <v>81.92</v>
      </c>
      <c r="J315" s="35">
        <v>44273</v>
      </c>
      <c r="K315" s="36">
        <v>-4.7573329789930896E-2</v>
      </c>
      <c r="L315" s="36">
        <v>5.2641297553974953E-2</v>
      </c>
      <c r="M315" s="36">
        <v>-3.9483386882629423E-3</v>
      </c>
      <c r="N315" s="36">
        <v>3.2657214667203949E-2</v>
      </c>
      <c r="O315" s="36">
        <v>-8.9801090147837548E-2</v>
      </c>
      <c r="Q315" s="26"/>
      <c r="R315" s="27"/>
      <c r="S315" s="27"/>
      <c r="T315" s="27"/>
      <c r="U315" s="27"/>
      <c r="V315" s="27"/>
      <c r="W315" s="27"/>
      <c r="X315" s="27"/>
      <c r="Y315" s="27"/>
    </row>
    <row r="316" spans="2:25" ht="12" customHeight="1">
      <c r="B316" s="28">
        <v>44274</v>
      </c>
      <c r="C316" s="19">
        <v>95.277558705103004</v>
      </c>
      <c r="D316" s="19">
        <v>105.26412975539751</v>
      </c>
      <c r="E316" s="19">
        <v>99.605166131173704</v>
      </c>
      <c r="F316" s="19">
        <v>2338.6283187796553</v>
      </c>
      <c r="G316" s="19">
        <v>2819.14</v>
      </c>
      <c r="H316" s="19">
        <v>81.650000000000006</v>
      </c>
      <c r="J316" s="35">
        <v>44274</v>
      </c>
      <c r="K316" s="36">
        <v>-4.7224412948969952E-2</v>
      </c>
      <c r="L316" s="36">
        <v>5.2641297553974953E-2</v>
      </c>
      <c r="M316" s="36">
        <v>-3.9483386882629423E-3</v>
      </c>
      <c r="N316" s="36">
        <v>3.2734346199646769E-2</v>
      </c>
      <c r="O316" s="36">
        <v>-8.6421113350746426E-2</v>
      </c>
      <c r="Q316" s="26"/>
      <c r="R316" s="27"/>
      <c r="S316" s="27"/>
      <c r="T316" s="27"/>
      <c r="U316" s="27"/>
      <c r="V316" s="27"/>
      <c r="W316" s="27"/>
      <c r="X316" s="27"/>
      <c r="Y316" s="27"/>
    </row>
    <row r="317" spans="2:25" ht="12" customHeight="1">
      <c r="B317" s="28">
        <v>44277</v>
      </c>
      <c r="C317" s="19">
        <v>94.963533548238047</v>
      </c>
      <c r="D317" s="19">
        <v>105.26412975539751</v>
      </c>
      <c r="E317" s="19">
        <v>99.605166131173704</v>
      </c>
      <c r="F317" s="19">
        <v>2338.8710564724092</v>
      </c>
      <c r="G317" s="19">
        <v>2815.54</v>
      </c>
      <c r="H317" s="19">
        <v>81.400000000000006</v>
      </c>
      <c r="J317" s="35">
        <v>44277</v>
      </c>
      <c r="K317" s="36">
        <v>-5.0364664517619562E-2</v>
      </c>
      <c r="L317" s="36">
        <v>5.2641297553974953E-2</v>
      </c>
      <c r="M317" s="36">
        <v>-3.9483386882629423E-3</v>
      </c>
      <c r="N317" s="36">
        <v>3.2841538757955924E-2</v>
      </c>
      <c r="O317" s="36">
        <v>-8.7587740049646534E-2</v>
      </c>
      <c r="Q317" s="26"/>
      <c r="R317" s="27"/>
      <c r="S317" s="27"/>
      <c r="T317" s="27"/>
      <c r="U317" s="27"/>
      <c r="V317" s="27"/>
      <c r="W317" s="27"/>
      <c r="X317" s="27"/>
      <c r="Y317" s="27"/>
    </row>
    <row r="318" spans="2:25" ht="12" customHeight="1">
      <c r="B318" s="28">
        <v>44278</v>
      </c>
      <c r="C318" s="19">
        <v>94.67276951410382</v>
      </c>
      <c r="D318" s="19">
        <v>105.26412975539751</v>
      </c>
      <c r="E318" s="19">
        <v>99.605166131173704</v>
      </c>
      <c r="F318" s="19">
        <v>2339.1138193600978</v>
      </c>
      <c r="G318" s="19">
        <v>2813.96</v>
      </c>
      <c r="H318" s="19">
        <v>82.89</v>
      </c>
      <c r="J318" s="35">
        <v>44278</v>
      </c>
      <c r="K318" s="36">
        <v>-5.3272304858961839E-2</v>
      </c>
      <c r="L318" s="36">
        <v>5.2641297553974953E-2</v>
      </c>
      <c r="M318" s="36">
        <v>-3.9483386882629423E-3</v>
      </c>
      <c r="N318" s="36">
        <v>3.2948742442306056E-2</v>
      </c>
      <c r="O318" s="36">
        <v>-8.8099759545274825E-2</v>
      </c>
      <c r="Q318" s="26"/>
      <c r="R318" s="27"/>
      <c r="S318" s="27"/>
      <c r="T318" s="27"/>
      <c r="U318" s="27"/>
      <c r="V318" s="27"/>
      <c r="W318" s="27"/>
      <c r="X318" s="27"/>
      <c r="Y318" s="27"/>
    </row>
    <row r="319" spans="2:25" ht="12" customHeight="1">
      <c r="B319" s="28">
        <v>44279</v>
      </c>
      <c r="C319" s="19">
        <v>96.405723157543804</v>
      </c>
      <c r="D319" s="19">
        <v>105.26412975539751</v>
      </c>
      <c r="E319" s="19">
        <v>99.605166131173704</v>
      </c>
      <c r="F319" s="19">
        <v>2339.3566074453361</v>
      </c>
      <c r="G319" s="19">
        <v>2814.61</v>
      </c>
      <c r="H319" s="19">
        <v>82.89</v>
      </c>
      <c r="J319" s="35">
        <v>44279</v>
      </c>
      <c r="K319" s="36">
        <v>-3.594276842456201E-2</v>
      </c>
      <c r="L319" s="36">
        <v>5.2641297553974953E-2</v>
      </c>
      <c r="M319" s="36">
        <v>-3.9483386882629423E-3</v>
      </c>
      <c r="N319" s="36">
        <v>3.3055957253851798E-2</v>
      </c>
      <c r="O319" s="36">
        <v>-8.7889118613528994E-2</v>
      </c>
      <c r="Q319" s="26"/>
      <c r="R319" s="27"/>
      <c r="S319" s="27"/>
      <c r="T319" s="27"/>
      <c r="U319" s="27"/>
      <c r="V319" s="27"/>
      <c r="W319" s="27"/>
      <c r="X319" s="27"/>
      <c r="Y319" s="27"/>
    </row>
    <row r="320" spans="2:25" ht="12" customHeight="1">
      <c r="B320" s="28">
        <v>44280</v>
      </c>
      <c r="C320" s="19">
        <v>96.405723157543804</v>
      </c>
      <c r="D320" s="19">
        <v>105.26412975539751</v>
      </c>
      <c r="E320" s="19">
        <v>99.605166131173704</v>
      </c>
      <c r="F320" s="19">
        <v>2339.599420730739</v>
      </c>
      <c r="G320" s="19">
        <v>2813.8</v>
      </c>
      <c r="H320" s="19">
        <v>82.54</v>
      </c>
      <c r="J320" s="35">
        <v>44280</v>
      </c>
      <c r="K320" s="36">
        <v>-3.594276842456201E-2</v>
      </c>
      <c r="L320" s="36">
        <v>5.2641297553974953E-2</v>
      </c>
      <c r="M320" s="36">
        <v>-3.9483386882629423E-3</v>
      </c>
      <c r="N320" s="36">
        <v>3.3163183193748003E-2</v>
      </c>
      <c r="O320" s="36">
        <v>-8.8151609620781501E-2</v>
      </c>
      <c r="Q320" s="26"/>
      <c r="R320" s="27"/>
      <c r="S320" s="27"/>
      <c r="T320" s="27"/>
      <c r="U320" s="27"/>
      <c r="V320" s="27"/>
      <c r="W320" s="27"/>
      <c r="X320" s="27"/>
      <c r="Y320" s="27"/>
    </row>
    <row r="321" spans="2:25" ht="12" customHeight="1">
      <c r="B321" s="28">
        <v>44281</v>
      </c>
      <c r="C321" s="19">
        <v>95.998653509755897</v>
      </c>
      <c r="D321" s="19">
        <v>105.26412975539751</v>
      </c>
      <c r="E321" s="19">
        <v>99.605166131173704</v>
      </c>
      <c r="F321" s="19">
        <v>2339.8422592189236</v>
      </c>
      <c r="G321" s="19">
        <v>2817.7</v>
      </c>
      <c r="H321" s="19">
        <v>81.88</v>
      </c>
      <c r="J321" s="35">
        <v>44281</v>
      </c>
      <c r="K321" s="36">
        <v>-4.0013464902441065E-2</v>
      </c>
      <c r="L321" s="36">
        <v>5.2641297553974953E-2</v>
      </c>
      <c r="M321" s="36">
        <v>-3.9483386882629423E-3</v>
      </c>
      <c r="N321" s="36">
        <v>3.3270420263150413E-2</v>
      </c>
      <c r="O321" s="36">
        <v>-8.6887764030306514E-2</v>
      </c>
      <c r="Q321" s="26"/>
      <c r="R321" s="27"/>
      <c r="S321" s="27"/>
      <c r="T321" s="27"/>
      <c r="U321" s="27"/>
      <c r="V321" s="27"/>
      <c r="W321" s="27"/>
      <c r="X321" s="27"/>
      <c r="Y321" s="27"/>
    </row>
    <row r="322" spans="2:25" ht="12" customHeight="1">
      <c r="B322" s="28">
        <v>44284</v>
      </c>
      <c r="C322" s="19">
        <v>95.23103645964153</v>
      </c>
      <c r="D322" s="19">
        <v>105.26412975539751</v>
      </c>
      <c r="E322" s="19">
        <v>99.605166131173704</v>
      </c>
      <c r="F322" s="19">
        <v>2340.0851229125042</v>
      </c>
      <c r="G322" s="19">
        <v>2818.9</v>
      </c>
      <c r="H322" s="19">
        <v>82.01</v>
      </c>
      <c r="J322" s="35">
        <v>44284</v>
      </c>
      <c r="K322" s="36">
        <v>-4.7689635403584729E-2</v>
      </c>
      <c r="L322" s="36">
        <v>5.2641297553974953E-2</v>
      </c>
      <c r="M322" s="36">
        <v>-3.9483386882629423E-3</v>
      </c>
      <c r="N322" s="36">
        <v>3.3377668463213439E-2</v>
      </c>
      <c r="O322" s="36">
        <v>-8.6498888464006329E-2</v>
      </c>
      <c r="Q322" s="26"/>
      <c r="R322" s="27"/>
      <c r="S322" s="27"/>
      <c r="T322" s="27"/>
      <c r="U322" s="27"/>
      <c r="V322" s="27"/>
      <c r="W322" s="27"/>
      <c r="X322" s="27"/>
      <c r="Y322" s="27"/>
    </row>
    <row r="323" spans="2:25" ht="12" customHeight="1">
      <c r="B323" s="28">
        <v>44285</v>
      </c>
      <c r="C323" s="19">
        <v>95.382233757391333</v>
      </c>
      <c r="D323" s="19">
        <v>105.26412975539751</v>
      </c>
      <c r="E323" s="19">
        <v>99.605166131173704</v>
      </c>
      <c r="F323" s="19">
        <v>2340.3280118140974</v>
      </c>
      <c r="G323" s="19">
        <v>2831.81</v>
      </c>
      <c r="H323" s="19">
        <v>82.29</v>
      </c>
      <c r="J323" s="35">
        <v>44285</v>
      </c>
      <c r="K323" s="36">
        <v>-4.6177662426086674E-2</v>
      </c>
      <c r="L323" s="36">
        <v>5.2641297553974953E-2</v>
      </c>
      <c r="M323" s="36">
        <v>-3.9483386882629423E-3</v>
      </c>
      <c r="N323" s="36">
        <v>3.3484927795092601E-2</v>
      </c>
      <c r="O323" s="36">
        <v>-8.2315235496561723E-2</v>
      </c>
      <c r="Q323" s="26"/>
      <c r="R323" s="27"/>
      <c r="S323" s="27"/>
      <c r="T323" s="27"/>
      <c r="U323" s="27"/>
      <c r="V323" s="27"/>
      <c r="W323" s="27"/>
      <c r="X323" s="27"/>
      <c r="Y323" s="27"/>
    </row>
    <row r="324" spans="2:25" ht="12" customHeight="1">
      <c r="B324" s="28">
        <v>44286</v>
      </c>
      <c r="C324" s="19">
        <v>95.70788947562167</v>
      </c>
      <c r="D324" s="19">
        <v>102.98044013889118</v>
      </c>
      <c r="E324" s="19">
        <v>97.269408774897215</v>
      </c>
      <c r="F324" s="19">
        <v>2340.5709259263199</v>
      </c>
      <c r="G324" s="19">
        <v>2846.77</v>
      </c>
      <c r="H324" s="19">
        <v>81.77</v>
      </c>
      <c r="J324" s="35">
        <v>44286</v>
      </c>
      <c r="K324" s="36">
        <v>-4.2921105243783342E-2</v>
      </c>
      <c r="L324" s="36">
        <v>2.9804401388911828E-2</v>
      </c>
      <c r="M324" s="36">
        <v>-2.7305912251027853E-2</v>
      </c>
      <c r="N324" s="36">
        <v>3.3592198259943418E-2</v>
      </c>
      <c r="O324" s="36">
        <v>-7.7467253436687922E-2</v>
      </c>
      <c r="Q324" s="26"/>
      <c r="R324" s="27"/>
      <c r="S324" s="27"/>
      <c r="T324" s="27"/>
      <c r="U324" s="27"/>
      <c r="V324" s="27"/>
      <c r="W324" s="27"/>
      <c r="X324" s="27"/>
      <c r="Y324" s="27"/>
    </row>
    <row r="325" spans="2:25" ht="12" customHeight="1">
      <c r="B325" s="28">
        <v>44287</v>
      </c>
      <c r="C325" s="19">
        <v>95.103100284622471</v>
      </c>
      <c r="D325" s="19">
        <v>102.98044013889118</v>
      </c>
      <c r="E325" s="19">
        <v>97.269408774897215</v>
      </c>
      <c r="F325" s="19">
        <v>2340.8138652517887</v>
      </c>
      <c r="G325" s="19">
        <v>2850.01</v>
      </c>
      <c r="H325" s="19">
        <v>82.48</v>
      </c>
      <c r="J325" s="35">
        <v>44287</v>
      </c>
      <c r="K325" s="36">
        <v>-4.896899715377534E-2</v>
      </c>
      <c r="L325" s="36">
        <v>2.9804401388911828E-2</v>
      </c>
      <c r="M325" s="36">
        <v>-2.7305912251027853E-2</v>
      </c>
      <c r="N325" s="36">
        <v>3.3699479858921633E-2</v>
      </c>
      <c r="O325" s="36">
        <v>-7.6417289407677669E-2</v>
      </c>
      <c r="Q325" s="26"/>
      <c r="R325" s="27"/>
      <c r="S325" s="27"/>
      <c r="T325" s="27"/>
      <c r="U325" s="27"/>
      <c r="V325" s="27"/>
      <c r="W325" s="27"/>
      <c r="X325" s="27"/>
      <c r="Y325" s="27"/>
    </row>
    <row r="326" spans="2:25" ht="12" customHeight="1">
      <c r="B326" s="28">
        <v>44291</v>
      </c>
      <c r="C326" s="19">
        <v>95.928870141563678</v>
      </c>
      <c r="D326" s="19">
        <v>102.98044013889118</v>
      </c>
      <c r="E326" s="19">
        <v>97.269408774897215</v>
      </c>
      <c r="F326" s="19">
        <v>2341.0568297931204</v>
      </c>
      <c r="G326" s="19">
        <v>2847.64</v>
      </c>
      <c r="H326" s="19">
        <v>82.9</v>
      </c>
      <c r="J326" s="35">
        <v>44291</v>
      </c>
      <c r="K326" s="36">
        <v>-4.0711298584363176E-2</v>
      </c>
      <c r="L326" s="36">
        <v>2.9804401388911828E-2</v>
      </c>
      <c r="M326" s="36">
        <v>-2.7305912251027853E-2</v>
      </c>
      <c r="N326" s="36">
        <v>3.3806772593182544E-2</v>
      </c>
      <c r="O326" s="36">
        <v>-7.7185318651120327E-2</v>
      </c>
      <c r="Q326" s="26"/>
      <c r="R326" s="27"/>
      <c r="S326" s="27"/>
      <c r="T326" s="27"/>
      <c r="U326" s="27"/>
      <c r="V326" s="27"/>
      <c r="W326" s="27"/>
      <c r="X326" s="27"/>
      <c r="Y326" s="27"/>
    </row>
    <row r="327" spans="2:25" ht="12" customHeight="1">
      <c r="B327" s="28">
        <v>44292</v>
      </c>
      <c r="C327" s="19">
        <v>96.417353718909183</v>
      </c>
      <c r="D327" s="19">
        <v>102.98044013889118</v>
      </c>
      <c r="E327" s="19">
        <v>97.269408774897215</v>
      </c>
      <c r="F327" s="19">
        <v>2341.2998195529326</v>
      </c>
      <c r="G327" s="19">
        <v>2843.98</v>
      </c>
      <c r="H327" s="19">
        <v>82.67</v>
      </c>
      <c r="J327" s="35">
        <v>44292</v>
      </c>
      <c r="K327" s="36">
        <v>-3.5826462810908177E-2</v>
      </c>
      <c r="L327" s="36">
        <v>2.9804401388911828E-2</v>
      </c>
      <c r="M327" s="36">
        <v>-2.7305912251027853E-2</v>
      </c>
      <c r="N327" s="36">
        <v>3.3914076463882115E-2</v>
      </c>
      <c r="O327" s="36">
        <v>-7.8371389128335411E-2</v>
      </c>
      <c r="Q327" s="26"/>
      <c r="R327" s="27"/>
      <c r="S327" s="27"/>
      <c r="T327" s="27"/>
      <c r="U327" s="27"/>
      <c r="V327" s="27"/>
      <c r="W327" s="27"/>
      <c r="X327" s="27"/>
      <c r="Y327" s="27"/>
    </row>
    <row r="328" spans="2:25" ht="12" customHeight="1">
      <c r="B328" s="28">
        <v>44293</v>
      </c>
      <c r="C328" s="19">
        <v>96.149850807505686</v>
      </c>
      <c r="D328" s="19">
        <v>102.98044013889118</v>
      </c>
      <c r="E328" s="19">
        <v>97.269408774897215</v>
      </c>
      <c r="F328" s="19">
        <v>2341.5428345338423</v>
      </c>
      <c r="G328" s="19">
        <v>2843.3</v>
      </c>
      <c r="H328" s="19">
        <v>82.41</v>
      </c>
      <c r="J328" s="35">
        <v>44293</v>
      </c>
      <c r="K328" s="36">
        <v>-3.8501491924943121E-2</v>
      </c>
      <c r="L328" s="36">
        <v>2.9804401388911828E-2</v>
      </c>
      <c r="M328" s="36">
        <v>-2.7305912251027853E-2</v>
      </c>
      <c r="N328" s="36">
        <v>3.402139147217631E-2</v>
      </c>
      <c r="O328" s="36">
        <v>-7.8591751949238731E-2</v>
      </c>
      <c r="Q328" s="26"/>
      <c r="R328" s="27"/>
      <c r="S328" s="27"/>
      <c r="T328" s="27"/>
      <c r="U328" s="27"/>
      <c r="V328" s="27"/>
      <c r="W328" s="27"/>
      <c r="X328" s="27"/>
      <c r="Y328" s="27"/>
    </row>
    <row r="329" spans="2:25" ht="12" customHeight="1">
      <c r="B329" s="28">
        <v>44294</v>
      </c>
      <c r="C329" s="19">
        <v>95.84745621200608</v>
      </c>
      <c r="D329" s="19">
        <v>102.98044013889118</v>
      </c>
      <c r="E329" s="19">
        <v>97.269408774897215</v>
      </c>
      <c r="F329" s="19">
        <v>2341.785874738468</v>
      </c>
      <c r="G329" s="19">
        <v>2842.59</v>
      </c>
      <c r="H329" s="19">
        <v>82.9</v>
      </c>
      <c r="J329" s="35">
        <v>44294</v>
      </c>
      <c r="K329" s="36">
        <v>-4.1525437879939231E-2</v>
      </c>
      <c r="L329" s="36">
        <v>2.9804401388911828E-2</v>
      </c>
      <c r="M329" s="36">
        <v>-2.7305912251027853E-2</v>
      </c>
      <c r="N329" s="36">
        <v>3.4128717619220872E-2</v>
      </c>
      <c r="O329" s="36">
        <v>-7.8821836659299649E-2</v>
      </c>
      <c r="Q329" s="26"/>
      <c r="R329" s="27"/>
      <c r="S329" s="27"/>
      <c r="T329" s="27"/>
      <c r="U329" s="27"/>
      <c r="V329" s="27"/>
      <c r="W329" s="27"/>
      <c r="X329" s="27"/>
      <c r="Y329" s="27"/>
    </row>
    <row r="330" spans="2:25" ht="12" customHeight="1">
      <c r="B330" s="28">
        <v>44295</v>
      </c>
      <c r="C330" s="19">
        <v>96.417353718909183</v>
      </c>
      <c r="D330" s="19">
        <v>102.98044013889118</v>
      </c>
      <c r="E330" s="19">
        <v>97.269408774897215</v>
      </c>
      <c r="F330" s="19">
        <v>2342.0289401694272</v>
      </c>
      <c r="G330" s="19">
        <v>2849.29</v>
      </c>
      <c r="H330" s="19">
        <v>83</v>
      </c>
      <c r="J330" s="35">
        <v>44295</v>
      </c>
      <c r="K330" s="36">
        <v>-3.5826462810908177E-2</v>
      </c>
      <c r="L330" s="36">
        <v>2.9804401388911828E-2</v>
      </c>
      <c r="M330" s="36">
        <v>-2.7305912251027853E-2</v>
      </c>
      <c r="N330" s="36">
        <v>3.4236054906172209E-2</v>
      </c>
      <c r="O330" s="36">
        <v>-7.6650614747457824E-2</v>
      </c>
      <c r="Q330" s="26"/>
      <c r="R330" s="27"/>
      <c r="S330" s="27"/>
      <c r="T330" s="27"/>
      <c r="U330" s="27"/>
      <c r="V330" s="27"/>
      <c r="W330" s="27"/>
      <c r="X330" s="27"/>
      <c r="Y330" s="27"/>
    </row>
    <row r="331" spans="2:25" ht="12" customHeight="1">
      <c r="B331" s="28">
        <v>44298</v>
      </c>
      <c r="C331" s="19">
        <v>96.533659332562863</v>
      </c>
      <c r="D331" s="19">
        <v>102.98044013889118</v>
      </c>
      <c r="E331" s="19">
        <v>97.269408774897215</v>
      </c>
      <c r="F331" s="19">
        <v>2342.2720308293387</v>
      </c>
      <c r="G331" s="19">
        <v>2845.01</v>
      </c>
      <c r="H331" s="19">
        <v>82.31</v>
      </c>
      <c r="J331" s="35">
        <v>44298</v>
      </c>
      <c r="K331" s="36">
        <v>-3.46634066743714E-2</v>
      </c>
      <c r="L331" s="36">
        <v>2.9804401388911828E-2</v>
      </c>
      <c r="M331" s="36">
        <v>-2.7305912251027853E-2</v>
      </c>
      <c r="N331" s="36">
        <v>3.4343403334186728E-2</v>
      </c>
      <c r="O331" s="36">
        <v>-7.803760426726114E-2</v>
      </c>
      <c r="Q331" s="26"/>
      <c r="R331" s="27"/>
      <c r="S331" s="27"/>
      <c r="T331" s="27"/>
      <c r="U331" s="27"/>
      <c r="V331" s="27"/>
      <c r="W331" s="27"/>
      <c r="X331" s="27"/>
      <c r="Y331" s="27"/>
    </row>
    <row r="332" spans="2:25" ht="12" customHeight="1">
      <c r="B332" s="28">
        <v>44299</v>
      </c>
      <c r="C332" s="19">
        <v>95.7311505983524</v>
      </c>
      <c r="D332" s="19">
        <v>102.98044013889118</v>
      </c>
      <c r="E332" s="19">
        <v>97.269408774897215</v>
      </c>
      <c r="F332" s="19">
        <v>2342.5151467208211</v>
      </c>
      <c r="G332" s="19">
        <v>2843.37</v>
      </c>
      <c r="H332" s="19">
        <v>82.4</v>
      </c>
      <c r="J332" s="35">
        <v>44299</v>
      </c>
      <c r="K332" s="36">
        <v>-4.2688494016476008E-2</v>
      </c>
      <c r="L332" s="36">
        <v>2.9804401388911828E-2</v>
      </c>
      <c r="M332" s="36">
        <v>-2.7305912251027853E-2</v>
      </c>
      <c r="N332" s="36">
        <v>3.4450762904420618E-2</v>
      </c>
      <c r="O332" s="36">
        <v>-7.856906754120474E-2</v>
      </c>
      <c r="Q332" s="26"/>
      <c r="R332" s="27"/>
      <c r="S332" s="27"/>
      <c r="T332" s="27"/>
      <c r="U332" s="27"/>
      <c r="V332" s="27"/>
      <c r="W332" s="27"/>
      <c r="X332" s="27"/>
      <c r="Y332" s="27"/>
    </row>
    <row r="333" spans="2:25" ht="12" customHeight="1">
      <c r="B333" s="28">
        <v>44300</v>
      </c>
      <c r="C333" s="19">
        <v>95.835825650640729</v>
      </c>
      <c r="D333" s="19">
        <v>102.98044013889118</v>
      </c>
      <c r="E333" s="19">
        <v>97.269408774897215</v>
      </c>
      <c r="F333" s="19">
        <v>2342.7582878464927</v>
      </c>
      <c r="G333" s="19">
        <v>2840.54</v>
      </c>
      <c r="H333" s="19">
        <v>82.6</v>
      </c>
      <c r="J333" s="35">
        <v>44300</v>
      </c>
      <c r="K333" s="36">
        <v>-4.1641743493592731E-2</v>
      </c>
      <c r="L333" s="36">
        <v>2.9804401388911828E-2</v>
      </c>
      <c r="M333" s="36">
        <v>-2.7305912251027853E-2</v>
      </c>
      <c r="N333" s="36">
        <v>3.4558133618030062E-2</v>
      </c>
      <c r="O333" s="36">
        <v>-7.9486165751728954E-2</v>
      </c>
      <c r="Q333" s="26"/>
      <c r="R333" s="27"/>
      <c r="S333" s="27"/>
      <c r="T333" s="27"/>
      <c r="U333" s="27"/>
      <c r="V333" s="27"/>
      <c r="W333" s="27"/>
      <c r="X333" s="27"/>
      <c r="Y333" s="27"/>
    </row>
    <row r="334" spans="2:25" ht="12" customHeight="1">
      <c r="B334" s="28">
        <v>44301</v>
      </c>
      <c r="C334" s="19">
        <v>96.068436877948102</v>
      </c>
      <c r="D334" s="19">
        <v>102.98044013889118</v>
      </c>
      <c r="E334" s="19">
        <v>97.269408774897215</v>
      </c>
      <c r="F334" s="19">
        <v>2343.0014542089734</v>
      </c>
      <c r="G334" s="19">
        <v>2843.51</v>
      </c>
      <c r="H334" s="19">
        <v>82.26</v>
      </c>
      <c r="J334" s="35">
        <v>44301</v>
      </c>
      <c r="K334" s="36">
        <v>-3.9315631220518954E-2</v>
      </c>
      <c r="L334" s="36">
        <v>2.9804401388911828E-2</v>
      </c>
      <c r="M334" s="36">
        <v>-2.7305912251027853E-2</v>
      </c>
      <c r="N334" s="36">
        <v>3.4665515476172137E-2</v>
      </c>
      <c r="O334" s="36">
        <v>-7.8523698725136204E-2</v>
      </c>
      <c r="Q334" s="26"/>
      <c r="R334" s="27"/>
      <c r="S334" s="27"/>
      <c r="T334" s="27"/>
      <c r="U334" s="27"/>
      <c r="V334" s="27"/>
      <c r="W334" s="27"/>
      <c r="X334" s="27"/>
      <c r="Y334" s="27"/>
    </row>
    <row r="335" spans="2:25" ht="12" customHeight="1">
      <c r="B335" s="28">
        <v>44302</v>
      </c>
      <c r="C335" s="19">
        <v>95.67299779152556</v>
      </c>
      <c r="D335" s="19">
        <v>102.98044013889118</v>
      </c>
      <c r="E335" s="19">
        <v>97.269408774897215</v>
      </c>
      <c r="F335" s="19">
        <v>2343.2446458108825</v>
      </c>
      <c r="G335" s="19">
        <v>2847.43</v>
      </c>
      <c r="H335" s="19">
        <v>81.91</v>
      </c>
      <c r="J335" s="35">
        <v>44302</v>
      </c>
      <c r="K335" s="36">
        <v>-4.3270022084744397E-2</v>
      </c>
      <c r="L335" s="36">
        <v>2.9804401388911828E-2</v>
      </c>
      <c r="M335" s="36">
        <v>-2.7305912251027853E-2</v>
      </c>
      <c r="N335" s="36">
        <v>3.4772908480003473E-2</v>
      </c>
      <c r="O335" s="36">
        <v>-7.7253371875222854E-2</v>
      </c>
      <c r="Q335" s="26"/>
      <c r="R335" s="27"/>
      <c r="S335" s="27"/>
      <c r="T335" s="27"/>
      <c r="U335" s="27"/>
      <c r="V335" s="27"/>
      <c r="W335" s="27"/>
      <c r="X335" s="27"/>
      <c r="Y335" s="27"/>
    </row>
    <row r="336" spans="2:25" ht="12" customHeight="1">
      <c r="B336" s="28">
        <v>44305</v>
      </c>
      <c r="C336" s="19">
        <v>95.265928143737639</v>
      </c>
      <c r="D336" s="19">
        <v>103.89484857478764</v>
      </c>
      <c r="E336" s="19">
        <v>98.141700877299897</v>
      </c>
      <c r="F336" s="19">
        <v>2343.4878626548393</v>
      </c>
      <c r="G336" s="19">
        <v>2840.8</v>
      </c>
      <c r="H336" s="19">
        <v>82.32</v>
      </c>
      <c r="J336" s="35">
        <v>44305</v>
      </c>
      <c r="K336" s="36">
        <v>-4.7340718562623563E-2</v>
      </c>
      <c r="L336" s="36">
        <v>3.8948485747876349E-2</v>
      </c>
      <c r="M336" s="36">
        <v>-1.8582991227001022E-2</v>
      </c>
      <c r="N336" s="36">
        <v>3.4880312630680699E-2</v>
      </c>
      <c r="O336" s="36">
        <v>-7.9401909379030577E-2</v>
      </c>
      <c r="Q336" s="26"/>
      <c r="R336" s="27"/>
      <c r="S336" s="27"/>
      <c r="T336" s="27"/>
      <c r="U336" s="27"/>
      <c r="V336" s="27"/>
      <c r="W336" s="27"/>
      <c r="X336" s="27"/>
      <c r="Y336" s="27"/>
    </row>
    <row r="337" spans="2:25" ht="12" customHeight="1">
      <c r="B337" s="28">
        <v>44306</v>
      </c>
      <c r="C337" s="19">
        <v>96.601382778865698</v>
      </c>
      <c r="D337" s="19">
        <v>103.89484857478764</v>
      </c>
      <c r="E337" s="19">
        <v>98.141700877299897</v>
      </c>
      <c r="F337" s="19">
        <v>2343.7311047434646</v>
      </c>
      <c r="G337" s="19">
        <v>2841.92</v>
      </c>
      <c r="H337" s="19">
        <v>83.38</v>
      </c>
      <c r="J337" s="35">
        <v>44306</v>
      </c>
      <c r="K337" s="36">
        <v>-3.3986172211343035E-2</v>
      </c>
      <c r="L337" s="36">
        <v>3.8948485747876349E-2</v>
      </c>
      <c r="M337" s="36">
        <v>-1.8582991227001022E-2</v>
      </c>
      <c r="N337" s="36">
        <v>3.4987727929361334E-2</v>
      </c>
      <c r="O337" s="36">
        <v>-7.9038958850483843E-2</v>
      </c>
      <c r="Q337" s="26"/>
      <c r="R337" s="27"/>
      <c r="S337" s="27"/>
      <c r="T337" s="27"/>
      <c r="U337" s="27"/>
      <c r="V337" s="27"/>
      <c r="W337" s="27"/>
      <c r="X337" s="27"/>
      <c r="Y337" s="27"/>
    </row>
    <row r="338" spans="2:25" ht="12" customHeight="1">
      <c r="B338" s="28">
        <v>44308</v>
      </c>
      <c r="C338" s="19">
        <v>97.845278135347698</v>
      </c>
      <c r="D338" s="19">
        <v>103.89484857478764</v>
      </c>
      <c r="E338" s="19">
        <v>98.141700877299897</v>
      </c>
      <c r="F338" s="19">
        <v>2343.9743720793781</v>
      </c>
      <c r="G338" s="19">
        <v>2839.26</v>
      </c>
      <c r="H338" s="19">
        <v>82.03</v>
      </c>
      <c r="J338" s="35">
        <v>44308</v>
      </c>
      <c r="K338" s="36">
        <v>-2.1547218646522981E-2</v>
      </c>
      <c r="L338" s="36">
        <v>3.8948485747876349E-2</v>
      </c>
      <c r="M338" s="36">
        <v>-1.8582991227001022E-2</v>
      </c>
      <c r="N338" s="36">
        <v>3.5095154377202231E-2</v>
      </c>
      <c r="O338" s="36">
        <v>-7.9900966355782255E-2</v>
      </c>
      <c r="Q338" s="26"/>
      <c r="R338" s="27"/>
      <c r="S338" s="27"/>
      <c r="T338" s="27"/>
      <c r="U338" s="27"/>
      <c r="V338" s="27"/>
      <c r="W338" s="27"/>
      <c r="X338" s="27"/>
      <c r="Y338" s="27"/>
    </row>
    <row r="339" spans="2:25" ht="12" customHeight="1">
      <c r="B339" s="28">
        <v>44309</v>
      </c>
      <c r="C339" s="19">
        <v>96.261071785111199</v>
      </c>
      <c r="D339" s="19">
        <v>103.89484857478764</v>
      </c>
      <c r="E339" s="19">
        <v>98.141700877299897</v>
      </c>
      <c r="F339" s="19">
        <v>2344.2176646652001</v>
      </c>
      <c r="G339" s="19">
        <v>2844.63</v>
      </c>
      <c r="H339" s="19">
        <v>82.16</v>
      </c>
      <c r="J339" s="35">
        <v>44309</v>
      </c>
      <c r="K339" s="36">
        <v>-3.7389282148888037E-2</v>
      </c>
      <c r="L339" s="36">
        <v>3.8948485747876349E-2</v>
      </c>
      <c r="M339" s="36">
        <v>-1.8582991227001022E-2</v>
      </c>
      <c r="N339" s="36">
        <v>3.5202591975360242E-2</v>
      </c>
      <c r="O339" s="36">
        <v>-7.816074819658958E-2</v>
      </c>
      <c r="Q339" s="26"/>
      <c r="R339" s="27"/>
      <c r="S339" s="27"/>
      <c r="T339" s="27"/>
      <c r="U339" s="27"/>
      <c r="V339" s="27"/>
      <c r="W339" s="27"/>
      <c r="X339" s="27"/>
      <c r="Y339" s="27"/>
    </row>
    <row r="340" spans="2:25" ht="12" customHeight="1">
      <c r="B340" s="28">
        <v>44312</v>
      </c>
      <c r="C340" s="19">
        <v>96.413624989208046</v>
      </c>
      <c r="D340" s="19">
        <v>103.89484857478764</v>
      </c>
      <c r="E340" s="19">
        <v>98.141700877299897</v>
      </c>
      <c r="F340" s="19">
        <v>2344.4609825035518</v>
      </c>
      <c r="G340" s="19">
        <v>2844.48</v>
      </c>
      <c r="H340" s="19">
        <v>82.48</v>
      </c>
      <c r="J340" s="35">
        <v>44312</v>
      </c>
      <c r="K340" s="36">
        <v>-3.5863750107919534E-2</v>
      </c>
      <c r="L340" s="36">
        <v>3.8948485747876349E-2</v>
      </c>
      <c r="M340" s="36">
        <v>-1.8582991227001022E-2</v>
      </c>
      <c r="N340" s="36">
        <v>3.5310040724993108E-2</v>
      </c>
      <c r="O340" s="36">
        <v>-7.8209357642377131E-2</v>
      </c>
      <c r="Q340" s="26"/>
      <c r="R340" s="27"/>
      <c r="S340" s="27"/>
      <c r="T340" s="27"/>
      <c r="U340" s="27"/>
      <c r="V340" s="27"/>
      <c r="W340" s="27"/>
      <c r="X340" s="27"/>
      <c r="Y340" s="27"/>
    </row>
    <row r="341" spans="2:25" ht="12" customHeight="1">
      <c r="B341" s="28">
        <v>44313</v>
      </c>
      <c r="C341" s="19">
        <v>96.789140568523379</v>
      </c>
      <c r="D341" s="19">
        <v>103.89484857478764</v>
      </c>
      <c r="E341" s="19">
        <v>98.141700877299897</v>
      </c>
      <c r="F341" s="19">
        <v>2344.7043255970543</v>
      </c>
      <c r="G341" s="19">
        <v>2845.36</v>
      </c>
      <c r="H341" s="19">
        <v>82.85</v>
      </c>
      <c r="J341" s="35">
        <v>44313</v>
      </c>
      <c r="K341" s="36">
        <v>-3.2108594314766203E-2</v>
      </c>
      <c r="L341" s="36">
        <v>3.8948485747876349E-2</v>
      </c>
      <c r="M341" s="36">
        <v>-1.8582991227001022E-2</v>
      </c>
      <c r="N341" s="36">
        <v>3.5417500627258125E-2</v>
      </c>
      <c r="O341" s="36">
        <v>-7.7924182227090411E-2</v>
      </c>
      <c r="Q341" s="26"/>
      <c r="R341" s="27"/>
      <c r="S341" s="27"/>
      <c r="T341" s="27"/>
      <c r="U341" s="27"/>
      <c r="V341" s="27"/>
      <c r="W341" s="27"/>
      <c r="X341" s="27"/>
      <c r="Y341" s="27"/>
    </row>
    <row r="342" spans="2:25" ht="12" customHeight="1">
      <c r="B342" s="28">
        <v>44314</v>
      </c>
      <c r="C342" s="19">
        <v>97.223330457106698</v>
      </c>
      <c r="D342" s="19">
        <v>103.89484857478764</v>
      </c>
      <c r="E342" s="19">
        <v>98.141700877299897</v>
      </c>
      <c r="F342" s="19">
        <v>2344.9476939483288</v>
      </c>
      <c r="G342" s="19">
        <v>2842.39</v>
      </c>
      <c r="H342" s="19">
        <v>82.58</v>
      </c>
      <c r="J342" s="35">
        <v>44314</v>
      </c>
      <c r="K342" s="36">
        <v>-2.7766695428933064E-2</v>
      </c>
      <c r="L342" s="36">
        <v>3.8948485747876349E-2</v>
      </c>
      <c r="M342" s="36">
        <v>-1.8582991227001022E-2</v>
      </c>
      <c r="N342" s="36">
        <v>3.5524971683313034E-2</v>
      </c>
      <c r="O342" s="36">
        <v>-7.888664925368305E-2</v>
      </c>
      <c r="Q342" s="26"/>
      <c r="R342" s="27"/>
      <c r="S342" s="27"/>
      <c r="T342" s="27"/>
      <c r="U342" s="27"/>
      <c r="V342" s="27"/>
      <c r="W342" s="27"/>
      <c r="X342" s="27"/>
      <c r="Y342" s="27"/>
    </row>
    <row r="343" spans="2:25" ht="12" customHeight="1">
      <c r="B343" s="28">
        <v>44315</v>
      </c>
      <c r="C343" s="19">
        <v>96.906489187059407</v>
      </c>
      <c r="D343" s="19">
        <v>103.89484857478764</v>
      </c>
      <c r="E343" s="19">
        <v>98.141700877299897</v>
      </c>
      <c r="F343" s="19">
        <v>2345.191087559997</v>
      </c>
      <c r="G343" s="19">
        <v>2849.01</v>
      </c>
      <c r="H343" s="19">
        <v>82.61</v>
      </c>
      <c r="J343" s="35">
        <v>44315</v>
      </c>
      <c r="K343" s="36">
        <v>-3.0935108129405919E-2</v>
      </c>
      <c r="L343" s="36">
        <v>3.8948485747876349E-2</v>
      </c>
      <c r="M343" s="36">
        <v>-1.8582991227001022E-2</v>
      </c>
      <c r="N343" s="36">
        <v>3.5632453894315574E-2</v>
      </c>
      <c r="O343" s="36">
        <v>-7.6741352379594341E-2</v>
      </c>
      <c r="Q343" s="26"/>
      <c r="R343" s="27"/>
      <c r="S343" s="27"/>
      <c r="T343" s="27"/>
      <c r="U343" s="27"/>
      <c r="V343" s="27"/>
      <c r="W343" s="27"/>
      <c r="X343" s="27"/>
      <c r="Y343" s="27"/>
    </row>
    <row r="344" spans="2:25" ht="12" customHeight="1">
      <c r="B344" s="28">
        <v>44316</v>
      </c>
      <c r="C344" s="19">
        <v>96.941693772620212</v>
      </c>
      <c r="D344" s="19">
        <v>104.34867247748315</v>
      </c>
      <c r="E344" s="19">
        <v>98.330746203732673</v>
      </c>
      <c r="F344" s="19">
        <v>2345.4345064346808</v>
      </c>
      <c r="G344" s="19">
        <v>2861.15</v>
      </c>
      <c r="H344" s="19">
        <v>82.4</v>
      </c>
      <c r="J344" s="35">
        <v>44316</v>
      </c>
      <c r="K344" s="36">
        <v>-3.0583062273797923E-2</v>
      </c>
      <c r="L344" s="36">
        <v>4.3486724774831398E-2</v>
      </c>
      <c r="M344" s="36">
        <v>-1.6692537962673226E-2</v>
      </c>
      <c r="N344" s="36">
        <v>3.5739947261423266E-2</v>
      </c>
      <c r="O344" s="36">
        <v>-7.2807227900525628E-2</v>
      </c>
      <c r="Q344" s="26"/>
      <c r="R344" s="27"/>
      <c r="S344" s="27"/>
      <c r="T344" s="27"/>
      <c r="U344" s="27"/>
      <c r="V344" s="27"/>
      <c r="W344" s="27"/>
      <c r="X344" s="27"/>
      <c r="Y344" s="27"/>
    </row>
    <row r="345" spans="2:25" ht="12" customHeight="1">
      <c r="B345" s="28">
        <v>44319</v>
      </c>
      <c r="C345" s="19">
        <v>96.695261673694546</v>
      </c>
      <c r="D345" s="19">
        <v>104.34867247748315</v>
      </c>
      <c r="E345" s="19">
        <v>98.330746203732673</v>
      </c>
      <c r="F345" s="19">
        <v>2345.6779505750023</v>
      </c>
      <c r="G345" s="19">
        <v>2862.43</v>
      </c>
      <c r="H345" s="19">
        <v>82.3</v>
      </c>
      <c r="J345" s="35">
        <v>44319</v>
      </c>
      <c r="K345" s="36">
        <v>-3.3047383263054564E-2</v>
      </c>
      <c r="L345" s="36">
        <v>4.3486724774831398E-2</v>
      </c>
      <c r="M345" s="36">
        <v>-1.6692537962673226E-2</v>
      </c>
      <c r="N345" s="36">
        <v>3.5847451785794293E-2</v>
      </c>
      <c r="O345" s="36">
        <v>-7.2392427296472328E-2</v>
      </c>
      <c r="Q345" s="26"/>
      <c r="R345" s="27"/>
      <c r="S345" s="27"/>
      <c r="T345" s="27"/>
      <c r="U345" s="27"/>
      <c r="V345" s="27"/>
      <c r="W345" s="27"/>
      <c r="X345" s="27"/>
      <c r="Y345" s="27"/>
    </row>
    <row r="346" spans="2:25" ht="12" customHeight="1">
      <c r="B346" s="28">
        <v>44320</v>
      </c>
      <c r="C346" s="19">
        <v>96.577913055158504</v>
      </c>
      <c r="D346" s="19">
        <v>104.34867247748315</v>
      </c>
      <c r="E346" s="19">
        <v>98.330746203732673</v>
      </c>
      <c r="F346" s="19">
        <v>2345.9214199835842</v>
      </c>
      <c r="G346" s="19">
        <v>2856.22</v>
      </c>
      <c r="H346" s="19">
        <v>82.2</v>
      </c>
      <c r="J346" s="35">
        <v>44320</v>
      </c>
      <c r="K346" s="36">
        <v>-3.4220869448414959E-2</v>
      </c>
      <c r="L346" s="36">
        <v>4.3486724774831398E-2</v>
      </c>
      <c r="M346" s="36">
        <v>-1.6692537962673226E-2</v>
      </c>
      <c r="N346" s="36">
        <v>3.595496746858684E-2</v>
      </c>
      <c r="O346" s="36">
        <v>-7.4404858352075109E-2</v>
      </c>
      <c r="Q346" s="26"/>
      <c r="R346" s="27"/>
      <c r="S346" s="27"/>
      <c r="T346" s="27"/>
      <c r="U346" s="27"/>
      <c r="V346" s="27"/>
      <c r="W346" s="27"/>
      <c r="X346" s="27"/>
      <c r="Y346" s="27"/>
    </row>
    <row r="347" spans="2:25" ht="12" customHeight="1">
      <c r="B347" s="28">
        <v>44321</v>
      </c>
      <c r="C347" s="19">
        <v>96.460564436622462</v>
      </c>
      <c r="D347" s="19">
        <v>104.34867247748315</v>
      </c>
      <c r="E347" s="19">
        <v>98.330746203732673</v>
      </c>
      <c r="F347" s="19">
        <v>2346.1649146630489</v>
      </c>
      <c r="G347" s="19">
        <v>2855.05</v>
      </c>
      <c r="H347" s="19">
        <v>82.32</v>
      </c>
      <c r="J347" s="35">
        <v>44321</v>
      </c>
      <c r="K347" s="36">
        <v>-3.5394355633775354E-2</v>
      </c>
      <c r="L347" s="36">
        <v>4.3486724774831398E-2</v>
      </c>
      <c r="M347" s="36">
        <v>-1.6692537962673226E-2</v>
      </c>
      <c r="N347" s="36">
        <v>3.606249431095887E-2</v>
      </c>
      <c r="O347" s="36">
        <v>-7.4784012029217473E-2</v>
      </c>
      <c r="Q347" s="26"/>
      <c r="R347" s="27"/>
      <c r="S347" s="27"/>
      <c r="T347" s="27"/>
      <c r="U347" s="27"/>
      <c r="V347" s="27"/>
      <c r="W347" s="27"/>
      <c r="X347" s="27"/>
      <c r="Y347" s="27"/>
    </row>
    <row r="348" spans="2:25" ht="12" customHeight="1">
      <c r="B348" s="28">
        <v>44322</v>
      </c>
      <c r="C348" s="19">
        <v>96.601382778865698</v>
      </c>
      <c r="D348" s="19">
        <v>104.34867247748315</v>
      </c>
      <c r="E348" s="19">
        <v>98.330746203732673</v>
      </c>
      <c r="F348" s="19">
        <v>2346.4084346160198</v>
      </c>
      <c r="G348" s="19">
        <v>2855.28</v>
      </c>
      <c r="H348" s="19">
        <v>82.31</v>
      </c>
      <c r="J348" s="35">
        <v>44322</v>
      </c>
      <c r="K348" s="36">
        <v>-3.3986172211343035E-2</v>
      </c>
      <c r="L348" s="36">
        <v>4.3486724774831398E-2</v>
      </c>
      <c r="M348" s="36">
        <v>-1.6692537962673226E-2</v>
      </c>
      <c r="N348" s="36">
        <v>3.617003231406879E-2</v>
      </c>
      <c r="O348" s="36">
        <v>-7.4709477545676695E-2</v>
      </c>
      <c r="Q348" s="26"/>
      <c r="R348" s="27"/>
      <c r="S348" s="27"/>
      <c r="T348" s="27"/>
      <c r="U348" s="27"/>
      <c r="V348" s="27"/>
      <c r="W348" s="27"/>
      <c r="X348" s="27"/>
      <c r="Y348" s="27"/>
    </row>
    <row r="349" spans="2:25" ht="12" customHeight="1">
      <c r="B349" s="28">
        <v>44323</v>
      </c>
      <c r="C349" s="19">
        <v>96.589647917012115</v>
      </c>
      <c r="D349" s="19">
        <v>104.34867247748315</v>
      </c>
      <c r="E349" s="19">
        <v>98.330746203732673</v>
      </c>
      <c r="F349" s="19">
        <v>2346.65197984512</v>
      </c>
      <c r="G349" s="19">
        <v>2856.63</v>
      </c>
      <c r="H349" s="19">
        <v>82.7</v>
      </c>
      <c r="J349" s="35">
        <v>44323</v>
      </c>
      <c r="K349" s="36">
        <v>-3.4103520829878886E-2</v>
      </c>
      <c r="L349" s="36">
        <v>4.3486724774831398E-2</v>
      </c>
      <c r="M349" s="36">
        <v>-1.6692537962673226E-2</v>
      </c>
      <c r="N349" s="36">
        <v>3.6277581479075005E-2</v>
      </c>
      <c r="O349" s="36">
        <v>-7.4271992533589182E-2</v>
      </c>
      <c r="Q349" s="26"/>
      <c r="R349" s="27"/>
      <c r="S349" s="27"/>
      <c r="T349" s="27"/>
      <c r="U349" s="27"/>
      <c r="V349" s="27"/>
      <c r="W349" s="27"/>
      <c r="X349" s="27"/>
      <c r="Y349" s="27"/>
    </row>
    <row r="350" spans="2:25" ht="12" customHeight="1">
      <c r="B350" s="28">
        <v>44326</v>
      </c>
      <c r="C350" s="19">
        <v>97.047307529302657</v>
      </c>
      <c r="D350" s="19">
        <v>104.34867247748315</v>
      </c>
      <c r="E350" s="19">
        <v>98.330746203732673</v>
      </c>
      <c r="F350" s="19">
        <v>2346.963348847738</v>
      </c>
      <c r="G350" s="19">
        <v>2846.28</v>
      </c>
      <c r="H350" s="19">
        <v>82.8</v>
      </c>
      <c r="J350" s="35">
        <v>44326</v>
      </c>
      <c r="K350" s="36">
        <v>-2.9526924706973379E-2</v>
      </c>
      <c r="L350" s="36">
        <v>4.3486724774831398E-2</v>
      </c>
      <c r="M350" s="36">
        <v>-1.6692537962673226E-2</v>
      </c>
      <c r="N350" s="36">
        <v>3.641508150879913E-2</v>
      </c>
      <c r="O350" s="36">
        <v>-7.7626044292926966E-2</v>
      </c>
      <c r="Q350" s="26"/>
      <c r="R350" s="27"/>
      <c r="S350" s="27"/>
      <c r="T350" s="27"/>
      <c r="U350" s="27"/>
      <c r="V350" s="27"/>
      <c r="W350" s="27"/>
      <c r="X350" s="27"/>
      <c r="Y350" s="27"/>
    </row>
    <row r="351" spans="2:25" ht="12" customHeight="1">
      <c r="B351" s="28">
        <v>44327</v>
      </c>
      <c r="C351" s="19">
        <v>97.164656147838684</v>
      </c>
      <c r="D351" s="19">
        <v>104.34867247748315</v>
      </c>
      <c r="E351" s="19">
        <v>98.330746203732673</v>
      </c>
      <c r="F351" s="19">
        <v>2347.2747591648144</v>
      </c>
      <c r="G351" s="19">
        <v>2839.4</v>
      </c>
      <c r="H351" s="19">
        <v>82.01</v>
      </c>
      <c r="J351" s="35">
        <v>44327</v>
      </c>
      <c r="K351" s="36">
        <v>-2.8353438521613206E-2</v>
      </c>
      <c r="L351" s="36">
        <v>4.3486724774831398E-2</v>
      </c>
      <c r="M351" s="36">
        <v>-1.6692537962673226E-2</v>
      </c>
      <c r="N351" s="36">
        <v>3.6552599782918582E-2</v>
      </c>
      <c r="O351" s="36">
        <v>-7.9855597539713941E-2</v>
      </c>
      <c r="Q351" s="26"/>
      <c r="R351" s="27"/>
      <c r="S351" s="27"/>
      <c r="T351" s="27"/>
      <c r="U351" s="27"/>
      <c r="V351" s="27"/>
      <c r="W351" s="27"/>
      <c r="X351" s="27"/>
      <c r="Y351" s="27"/>
    </row>
    <row r="352" spans="2:25" ht="12" customHeight="1">
      <c r="B352" s="28">
        <v>44328</v>
      </c>
      <c r="C352" s="19">
        <v>96.237602061404004</v>
      </c>
      <c r="D352" s="19">
        <v>104.34867247748315</v>
      </c>
      <c r="E352" s="19">
        <v>98.330746203732673</v>
      </c>
      <c r="F352" s="19">
        <v>2347.5862108018314</v>
      </c>
      <c r="G352" s="19">
        <v>2831.09</v>
      </c>
      <c r="H352" s="19">
        <v>82.33</v>
      </c>
      <c r="J352" s="35">
        <v>44328</v>
      </c>
      <c r="K352" s="36">
        <v>-3.762397938595996E-2</v>
      </c>
      <c r="L352" s="36">
        <v>4.3486724774831398E-2</v>
      </c>
      <c r="M352" s="36">
        <v>-1.6692537962673226E-2</v>
      </c>
      <c r="N352" s="36">
        <v>3.6690136303854759E-2</v>
      </c>
      <c r="O352" s="36">
        <v>-8.2548560836341767E-2</v>
      </c>
      <c r="Q352" s="26"/>
      <c r="R352" s="27"/>
      <c r="S352" s="27"/>
      <c r="T352" s="27"/>
      <c r="U352" s="27"/>
      <c r="V352" s="27"/>
      <c r="W352" s="27"/>
      <c r="X352" s="27"/>
      <c r="Y352" s="27"/>
    </row>
    <row r="353" spans="2:25" ht="12" customHeight="1">
      <c r="B353" s="28">
        <v>44329</v>
      </c>
      <c r="C353" s="19">
        <v>96.61311764071931</v>
      </c>
      <c r="D353" s="19">
        <v>104.34867247748315</v>
      </c>
      <c r="E353" s="19">
        <v>98.330746203732673</v>
      </c>
      <c r="F353" s="19">
        <v>2347.8977037642712</v>
      </c>
      <c r="G353" s="19">
        <v>2827.6</v>
      </c>
      <c r="H353" s="19">
        <v>82.3</v>
      </c>
      <c r="J353" s="35">
        <v>44329</v>
      </c>
      <c r="K353" s="36">
        <v>-3.3868823592806852E-2</v>
      </c>
      <c r="L353" s="36">
        <v>4.3486724774831398E-2</v>
      </c>
      <c r="M353" s="36">
        <v>-1.6692537962673226E-2</v>
      </c>
      <c r="N353" s="36">
        <v>3.6827691074028168E-2</v>
      </c>
      <c r="O353" s="36">
        <v>-8.3679540608331049E-2</v>
      </c>
      <c r="Q353" s="26"/>
      <c r="R353" s="27"/>
      <c r="S353" s="27"/>
      <c r="T353" s="27"/>
      <c r="U353" s="27"/>
      <c r="V353" s="27"/>
      <c r="W353" s="27"/>
      <c r="X353" s="27"/>
      <c r="Y353" s="27"/>
    </row>
    <row r="354" spans="2:25" ht="12" customHeight="1">
      <c r="B354" s="28">
        <v>44330</v>
      </c>
      <c r="C354" s="19">
        <v>96.577913055158504</v>
      </c>
      <c r="D354" s="19">
        <v>104.34867247748315</v>
      </c>
      <c r="E354" s="19">
        <v>98.330746203732673</v>
      </c>
      <c r="F354" s="19">
        <v>2348.2092380576173</v>
      </c>
      <c r="G354" s="19">
        <v>2826.1</v>
      </c>
      <c r="H354" s="19">
        <v>82.69</v>
      </c>
      <c r="J354" s="35">
        <v>44330</v>
      </c>
      <c r="K354" s="36">
        <v>-3.4220869448414959E-2</v>
      </c>
      <c r="L354" s="36">
        <v>4.3486724774831398E-2</v>
      </c>
      <c r="M354" s="36">
        <v>-1.6692537962673226E-2</v>
      </c>
      <c r="N354" s="36">
        <v>3.696526409586065E-2</v>
      </c>
      <c r="O354" s="36">
        <v>-8.4165635066206113E-2</v>
      </c>
      <c r="Q354" s="26"/>
      <c r="R354" s="27"/>
      <c r="S354" s="27"/>
      <c r="T354" s="27"/>
      <c r="U354" s="27"/>
      <c r="V354" s="27"/>
      <c r="W354" s="27"/>
      <c r="X354" s="27"/>
      <c r="Y354" s="27"/>
    </row>
    <row r="355" spans="2:25" ht="12" customHeight="1">
      <c r="B355" s="28">
        <v>44333</v>
      </c>
      <c r="C355" s="19">
        <v>97.035572667449046</v>
      </c>
      <c r="D355" s="19">
        <v>104.34867247748315</v>
      </c>
      <c r="E355" s="19">
        <v>98.330746203732673</v>
      </c>
      <c r="F355" s="19">
        <v>2348.5208136873539</v>
      </c>
      <c r="G355" s="19">
        <v>2811.1</v>
      </c>
      <c r="H355" s="19">
        <v>82.85</v>
      </c>
      <c r="J355" s="35">
        <v>44333</v>
      </c>
      <c r="K355" s="36">
        <v>-2.9644273325509563E-2</v>
      </c>
      <c r="L355" s="36">
        <v>4.3486724774831398E-2</v>
      </c>
      <c r="M355" s="36">
        <v>-1.6692537962673226E-2</v>
      </c>
      <c r="N355" s="36">
        <v>3.7102855371774046E-2</v>
      </c>
      <c r="O355" s="36">
        <v>-8.9026579644956638E-2</v>
      </c>
      <c r="Q355" s="26"/>
      <c r="R355" s="27"/>
      <c r="S355" s="27"/>
      <c r="T355" s="27"/>
      <c r="U355" s="27"/>
      <c r="V355" s="27"/>
      <c r="W355" s="27"/>
      <c r="X355" s="27"/>
      <c r="Y355" s="27"/>
    </row>
    <row r="356" spans="2:25" ht="12" customHeight="1">
      <c r="B356" s="28">
        <v>44334</v>
      </c>
      <c r="C356" s="19">
        <v>97.223330457106698</v>
      </c>
      <c r="D356" s="19">
        <v>105.35901455812524</v>
      </c>
      <c r="E356" s="19">
        <v>99.293004875728187</v>
      </c>
      <c r="F356" s="19">
        <v>2348.8324306589657</v>
      </c>
      <c r="G356" s="19">
        <v>2808.13</v>
      </c>
      <c r="H356" s="19">
        <v>82.6</v>
      </c>
      <c r="J356" s="35">
        <v>44334</v>
      </c>
      <c r="K356" s="36">
        <v>-2.7766695428933064E-2</v>
      </c>
      <c r="L356" s="36">
        <v>5.3590145581252413E-2</v>
      </c>
      <c r="M356" s="36">
        <v>-7.0699512427181421E-3</v>
      </c>
      <c r="N356" s="36">
        <v>3.7240464904189974E-2</v>
      </c>
      <c r="O356" s="36">
        <v>-8.9989046671549278E-2</v>
      </c>
      <c r="Q356" s="26"/>
      <c r="R356" s="27"/>
      <c r="S356" s="27"/>
      <c r="T356" s="27"/>
      <c r="U356" s="27"/>
      <c r="V356" s="27"/>
      <c r="W356" s="27"/>
      <c r="X356" s="27"/>
      <c r="Y356" s="27"/>
    </row>
    <row r="357" spans="2:25" ht="12" customHeight="1">
      <c r="B357" s="28">
        <v>44335</v>
      </c>
      <c r="C357" s="19">
        <v>97.878509563934671</v>
      </c>
      <c r="D357" s="19">
        <v>105.35901455812524</v>
      </c>
      <c r="E357" s="19">
        <v>99.293004875728187</v>
      </c>
      <c r="F357" s="19">
        <v>2349.1440889779378</v>
      </c>
      <c r="G357" s="19">
        <v>2801.32</v>
      </c>
      <c r="H357" s="19">
        <v>83.25</v>
      </c>
      <c r="J357" s="35">
        <v>44335</v>
      </c>
      <c r="K357" s="36">
        <v>-2.1214904360653319E-2</v>
      </c>
      <c r="L357" s="36">
        <v>5.3590145581252413E-2</v>
      </c>
      <c r="M357" s="36">
        <v>-7.0699512427181421E-3</v>
      </c>
      <c r="N357" s="36">
        <v>3.7378092695531162E-2</v>
      </c>
      <c r="O357" s="36">
        <v>-9.2195915510301929E-2</v>
      </c>
      <c r="Q357" s="26"/>
      <c r="R357" s="27"/>
      <c r="S357" s="27"/>
      <c r="T357" s="27"/>
      <c r="U357" s="27"/>
      <c r="V357" s="27"/>
      <c r="W357" s="27"/>
      <c r="X357" s="27"/>
      <c r="Y357" s="27"/>
    </row>
    <row r="358" spans="2:25" ht="12" customHeight="1">
      <c r="B358" s="28">
        <v>44336</v>
      </c>
      <c r="C358" s="19">
        <v>98.648739966072171</v>
      </c>
      <c r="D358" s="19">
        <v>105.35901455812524</v>
      </c>
      <c r="E358" s="19">
        <v>99.293004875728187</v>
      </c>
      <c r="F358" s="19">
        <v>2349.4557886497569</v>
      </c>
      <c r="G358" s="19">
        <v>2806.47</v>
      </c>
      <c r="H358" s="19">
        <v>82.74</v>
      </c>
      <c r="J358" s="35">
        <v>44336</v>
      </c>
      <c r="K358" s="36">
        <v>-1.3512600339278258E-2</v>
      </c>
      <c r="L358" s="36">
        <v>5.3590145581252413E-2</v>
      </c>
      <c r="M358" s="36">
        <v>-7.0699512427181421E-3</v>
      </c>
      <c r="N358" s="36">
        <v>3.7515738748220118E-2</v>
      </c>
      <c r="O358" s="36">
        <v>-9.0526991204931018E-2</v>
      </c>
      <c r="Q358" s="26"/>
      <c r="R358" s="27"/>
      <c r="S358" s="27"/>
      <c r="T358" s="27"/>
      <c r="U358" s="27"/>
      <c r="V358" s="27"/>
      <c r="W358" s="27"/>
      <c r="X358" s="27"/>
      <c r="Y358" s="27"/>
    </row>
    <row r="359" spans="2:25" ht="12" customHeight="1">
      <c r="B359" s="28">
        <v>44337</v>
      </c>
      <c r="C359" s="19">
        <v>98.044405342856592</v>
      </c>
      <c r="D359" s="19">
        <v>105.35901455812524</v>
      </c>
      <c r="E359" s="19">
        <v>99.293004875728187</v>
      </c>
      <c r="F359" s="19">
        <v>2349.7675296799098</v>
      </c>
      <c r="G359" s="19">
        <v>2804.05</v>
      </c>
      <c r="H359" s="19">
        <v>82.81</v>
      </c>
      <c r="J359" s="35">
        <v>44337</v>
      </c>
      <c r="K359" s="36">
        <v>-1.9555946571434113E-2</v>
      </c>
      <c r="L359" s="36">
        <v>5.3590145581252413E-2</v>
      </c>
      <c r="M359" s="36">
        <v>-7.0699512427181421E-3</v>
      </c>
      <c r="N359" s="36">
        <v>3.7653403064680013E-2</v>
      </c>
      <c r="O359" s="36">
        <v>-9.1311223596969304E-2</v>
      </c>
      <c r="Q359" s="26"/>
      <c r="R359" s="27"/>
      <c r="S359" s="27"/>
      <c r="T359" s="27"/>
      <c r="U359" s="27"/>
      <c r="V359" s="27"/>
      <c r="W359" s="27"/>
      <c r="X359" s="27"/>
      <c r="Y359" s="27"/>
    </row>
    <row r="360" spans="2:25" ht="12" customHeight="1">
      <c r="B360" s="28">
        <v>44340</v>
      </c>
      <c r="C360" s="19">
        <v>98.12735323231756</v>
      </c>
      <c r="D360" s="19">
        <v>105.35901455812524</v>
      </c>
      <c r="E360" s="19">
        <v>99.293004875728187</v>
      </c>
      <c r="F360" s="19">
        <v>2350.079312073884</v>
      </c>
      <c r="G360" s="19">
        <v>2802.82</v>
      </c>
      <c r="H360" s="19">
        <v>83</v>
      </c>
      <c r="J360" s="35">
        <v>44340</v>
      </c>
      <c r="K360" s="36">
        <v>-1.8726467676824399E-2</v>
      </c>
      <c r="L360" s="36">
        <v>5.3590145581252413E-2</v>
      </c>
      <c r="M360" s="36">
        <v>-7.0699512427181421E-3</v>
      </c>
      <c r="N360" s="36">
        <v>3.7791085647334022E-2</v>
      </c>
      <c r="O360" s="36">
        <v>-9.1709821052426865E-2</v>
      </c>
      <c r="Q360" s="26"/>
      <c r="R360" s="27"/>
      <c r="S360" s="27"/>
      <c r="T360" s="27"/>
      <c r="U360" s="27"/>
      <c r="V360" s="27"/>
      <c r="W360" s="27"/>
      <c r="X360" s="27"/>
      <c r="Y360" s="27"/>
    </row>
    <row r="361" spans="2:25" ht="12" customHeight="1">
      <c r="B361" s="28">
        <v>44341</v>
      </c>
      <c r="C361" s="19">
        <v>98.352497503711589</v>
      </c>
      <c r="D361" s="19">
        <v>105.35901455812524</v>
      </c>
      <c r="E361" s="19">
        <v>99.293004875728187</v>
      </c>
      <c r="F361" s="19">
        <v>2350.3911358371683</v>
      </c>
      <c r="G361" s="19">
        <v>2799.18</v>
      </c>
      <c r="H361" s="19">
        <v>83.13</v>
      </c>
      <c r="J361" s="35">
        <v>44341</v>
      </c>
      <c r="K361" s="36">
        <v>-1.6475024962884111E-2</v>
      </c>
      <c r="L361" s="36">
        <v>5.3590145581252413E-2</v>
      </c>
      <c r="M361" s="36">
        <v>-7.0699512427181421E-3</v>
      </c>
      <c r="N361" s="36">
        <v>3.7928786498606204E-2</v>
      </c>
      <c r="O361" s="36">
        <v>-9.2889410270203809E-2</v>
      </c>
      <c r="Q361" s="26"/>
      <c r="R361" s="27"/>
      <c r="S361" s="27"/>
      <c r="T361" s="27"/>
      <c r="U361" s="27"/>
      <c r="V361" s="27"/>
      <c r="W361" s="27"/>
      <c r="X361" s="27"/>
      <c r="Y361" s="27"/>
    </row>
    <row r="362" spans="2:25" ht="12" customHeight="1">
      <c r="B362" s="28">
        <v>44342</v>
      </c>
      <c r="C362" s="19">
        <v>98.506543584139095</v>
      </c>
      <c r="D362" s="19">
        <v>105.35901455812524</v>
      </c>
      <c r="E362" s="19">
        <v>99.293004875728187</v>
      </c>
      <c r="F362" s="19">
        <v>2350.7030009752516</v>
      </c>
      <c r="G362" s="19">
        <v>2788.35</v>
      </c>
      <c r="H362" s="19">
        <v>82.68</v>
      </c>
      <c r="J362" s="35">
        <v>44342</v>
      </c>
      <c r="K362" s="36">
        <v>-1.4934564158609054E-2</v>
      </c>
      <c r="L362" s="36">
        <v>5.3590145581252413E-2</v>
      </c>
      <c r="M362" s="36">
        <v>-7.0699512427181421E-3</v>
      </c>
      <c r="N362" s="36">
        <v>3.8066505620920177E-2</v>
      </c>
      <c r="O362" s="36">
        <v>-9.6399012256061622E-2</v>
      </c>
      <c r="Q362" s="26"/>
      <c r="R362" s="27"/>
      <c r="S362" s="27"/>
      <c r="T362" s="27"/>
      <c r="U362" s="27"/>
      <c r="V362" s="27"/>
      <c r="W362" s="27"/>
      <c r="X362" s="27"/>
      <c r="Y362" s="27"/>
    </row>
    <row r="363" spans="2:25" ht="12" customHeight="1">
      <c r="B363" s="28">
        <v>44343</v>
      </c>
      <c r="C363" s="19">
        <v>97.973307151890069</v>
      </c>
      <c r="D363" s="19">
        <v>105.35901455812524</v>
      </c>
      <c r="E363" s="19">
        <v>99.293004875728187</v>
      </c>
      <c r="F363" s="19">
        <v>2351.0149074936239</v>
      </c>
      <c r="G363" s="19">
        <v>2792.67</v>
      </c>
      <c r="H363" s="19">
        <v>82.53</v>
      </c>
      <c r="J363" s="35">
        <v>44343</v>
      </c>
      <c r="K363" s="36">
        <v>-2.0266928481099344E-2</v>
      </c>
      <c r="L363" s="36">
        <v>5.3590145581252413E-2</v>
      </c>
      <c r="M363" s="36">
        <v>-7.0699512427181421E-3</v>
      </c>
      <c r="N363" s="36">
        <v>3.8204243016700445E-2</v>
      </c>
      <c r="O363" s="36">
        <v>-9.499906021738147E-2</v>
      </c>
      <c r="Q363" s="26"/>
      <c r="R363" s="27"/>
      <c r="S363" s="27"/>
      <c r="T363" s="27"/>
      <c r="U363" s="27"/>
      <c r="V363" s="27"/>
      <c r="W363" s="27"/>
      <c r="X363" s="27"/>
      <c r="Y363" s="27"/>
    </row>
    <row r="364" spans="2:25" ht="12" customHeight="1">
      <c r="B364" s="28">
        <v>44344</v>
      </c>
      <c r="C364" s="19">
        <v>97.795561674473717</v>
      </c>
      <c r="D364" s="19">
        <v>105.35901455812524</v>
      </c>
      <c r="E364" s="19">
        <v>99.293004875728187</v>
      </c>
      <c r="F364" s="19">
        <v>2351.3268553977759</v>
      </c>
      <c r="G364" s="19">
        <v>2811.62</v>
      </c>
      <c r="H364" s="19">
        <v>82.74</v>
      </c>
      <c r="J364" s="35">
        <v>44344</v>
      </c>
      <c r="K364" s="36">
        <v>-2.2044383255262812E-2</v>
      </c>
      <c r="L364" s="36">
        <v>5.3590145581252413E-2</v>
      </c>
      <c r="M364" s="36">
        <v>-7.0699512427181421E-3</v>
      </c>
      <c r="N364" s="36">
        <v>3.8341998688371515E-2</v>
      </c>
      <c r="O364" s="36">
        <v>-8.8858066899559995E-2</v>
      </c>
      <c r="Q364" s="26"/>
      <c r="R364" s="27"/>
      <c r="S364" s="27"/>
      <c r="T364" s="27"/>
      <c r="U364" s="27"/>
      <c r="V364" s="27"/>
      <c r="W364" s="27"/>
      <c r="X364" s="27"/>
      <c r="Y364" s="27"/>
    </row>
    <row r="365" spans="2:25" ht="12" customHeight="1">
      <c r="B365" s="28">
        <v>44347</v>
      </c>
      <c r="C365" s="19">
        <v>98.044405342856592</v>
      </c>
      <c r="D365" s="19">
        <v>103.16990143891411</v>
      </c>
      <c r="E365" s="19">
        <v>97.178052093066071</v>
      </c>
      <c r="F365" s="19">
        <v>2351.6388446931987</v>
      </c>
      <c r="G365" s="19">
        <v>2816.46</v>
      </c>
      <c r="H365" s="19">
        <v>82.21</v>
      </c>
      <c r="J365" s="35">
        <v>44347</v>
      </c>
      <c r="K365" s="36">
        <v>-1.9555946571434113E-2</v>
      </c>
      <c r="L365" s="36">
        <v>3.1699014389141134E-2</v>
      </c>
      <c r="M365" s="36">
        <v>-2.8219479069339304E-2</v>
      </c>
      <c r="N365" s="36">
        <v>3.8479772638358556E-2</v>
      </c>
      <c r="O365" s="36">
        <v>-8.7289602115483089E-2</v>
      </c>
      <c r="Q365" s="26"/>
      <c r="R365" s="27"/>
      <c r="S365" s="27"/>
      <c r="T365" s="27"/>
      <c r="U365" s="27"/>
      <c r="V365" s="27"/>
      <c r="W365" s="27"/>
      <c r="X365" s="27"/>
      <c r="Y365" s="27"/>
    </row>
    <row r="366" spans="2:25">
      <c r="B366" s="28">
        <v>44348</v>
      </c>
      <c r="C366" s="19">
        <v>97.416371322652168</v>
      </c>
      <c r="D366" s="19">
        <v>103.16990143891411</v>
      </c>
      <c r="E366" s="19">
        <v>97.178052093066071</v>
      </c>
      <c r="F366" s="19">
        <v>2351.9508753853843</v>
      </c>
      <c r="G366" s="19">
        <v>2811.56</v>
      </c>
      <c r="H366" s="19">
        <v>82.84</v>
      </c>
      <c r="J366" s="35">
        <v>44348</v>
      </c>
      <c r="K366" s="36">
        <v>-2.5836286773478268E-2</v>
      </c>
      <c r="L366" s="36">
        <v>3.1699014389141134E-2</v>
      </c>
      <c r="M366" s="36">
        <v>-2.8219479069339304E-2</v>
      </c>
      <c r="N366" s="36">
        <v>3.861756486908674E-2</v>
      </c>
      <c r="O366" s="36">
        <v>-8.8877510677874971E-2</v>
      </c>
    </row>
    <row r="367" spans="2:25">
      <c r="B367" s="28">
        <v>44349</v>
      </c>
      <c r="C367" s="19">
        <v>98.162902327800836</v>
      </c>
      <c r="D367" s="19">
        <v>103.16990143891411</v>
      </c>
      <c r="E367" s="19">
        <v>97.178052093066071</v>
      </c>
      <c r="F367" s="19">
        <v>2352.2629474798259</v>
      </c>
      <c r="G367" s="19">
        <v>2821.95</v>
      </c>
      <c r="H367" s="19">
        <v>83.03</v>
      </c>
      <c r="J367" s="35">
        <v>44349</v>
      </c>
      <c r="K367" s="36">
        <v>-1.8370976721991616E-2</v>
      </c>
      <c r="L367" s="36">
        <v>3.1699014389141134E-2</v>
      </c>
      <c r="M367" s="36">
        <v>-2.8219479069339304E-2</v>
      </c>
      <c r="N367" s="36">
        <v>3.8755375382981683E-2</v>
      </c>
      <c r="O367" s="36">
        <v>-8.5510496399660463E-2</v>
      </c>
    </row>
    <row r="368" spans="2:25">
      <c r="B368" s="28">
        <v>44351</v>
      </c>
      <c r="C368" s="19">
        <v>98.388046599194865</v>
      </c>
      <c r="D368" s="19">
        <v>103.16990143891411</v>
      </c>
      <c r="E368" s="19">
        <v>97.178052093066071</v>
      </c>
      <c r="F368" s="19">
        <v>2352.575060982017</v>
      </c>
      <c r="G368" s="19">
        <v>2827.76</v>
      </c>
      <c r="H368" s="19">
        <v>83.28</v>
      </c>
      <c r="J368" s="35">
        <v>44351</v>
      </c>
      <c r="K368" s="36">
        <v>-1.6119534008051328E-2</v>
      </c>
      <c r="L368" s="36">
        <v>3.1699014389141134E-2</v>
      </c>
      <c r="M368" s="36">
        <v>-2.8219479069339304E-2</v>
      </c>
      <c r="N368" s="36">
        <v>3.8893204182469443E-2</v>
      </c>
      <c r="O368" s="36">
        <v>-8.3627690532824261E-2</v>
      </c>
    </row>
    <row r="369" spans="2:15">
      <c r="B369" s="28">
        <v>44354</v>
      </c>
      <c r="C369" s="19">
        <v>98.684289061555447</v>
      </c>
      <c r="D369" s="19">
        <v>103.16990143891411</v>
      </c>
      <c r="E369" s="19">
        <v>97.178052093066071</v>
      </c>
      <c r="F369" s="19">
        <v>2352.8872158974509</v>
      </c>
      <c r="G369" s="19">
        <v>2827.51</v>
      </c>
      <c r="H369" s="19">
        <v>83.47</v>
      </c>
      <c r="J369" s="35">
        <v>44354</v>
      </c>
      <c r="K369" s="36">
        <v>-1.3157109384445587E-2</v>
      </c>
      <c r="L369" s="36">
        <v>3.1699014389141134E-2</v>
      </c>
      <c r="M369" s="36">
        <v>-2.8219479069339304E-2</v>
      </c>
      <c r="N369" s="36">
        <v>3.9031051269975636E-2</v>
      </c>
      <c r="O369" s="36">
        <v>-8.3708706275803513E-2</v>
      </c>
    </row>
    <row r="370" spans="2:15">
      <c r="B370" s="28">
        <v>44355</v>
      </c>
      <c r="C370" s="19">
        <v>98.909433332949476</v>
      </c>
      <c r="D370" s="19">
        <v>103.16990143891411</v>
      </c>
      <c r="E370" s="19">
        <v>97.178052093066071</v>
      </c>
      <c r="F370" s="19">
        <v>2353.1994122316237</v>
      </c>
      <c r="G370" s="19">
        <v>2829.65</v>
      </c>
      <c r="H370" s="19">
        <v>83.58</v>
      </c>
      <c r="J370" s="35">
        <v>44355</v>
      </c>
      <c r="K370" s="36">
        <v>-1.0905666670505187E-2</v>
      </c>
      <c r="L370" s="36">
        <v>3.1699014389141134E-2</v>
      </c>
      <c r="M370" s="36">
        <v>-2.8219479069339304E-2</v>
      </c>
      <c r="N370" s="36">
        <v>3.9168916647927654E-2</v>
      </c>
      <c r="O370" s="36">
        <v>-8.3015211515901743E-2</v>
      </c>
    </row>
    <row r="371" spans="2:15">
      <c r="B371" s="28">
        <v>44356</v>
      </c>
      <c r="C371" s="19">
        <v>99.039780016388136</v>
      </c>
      <c r="D371" s="19">
        <v>103.16990143891411</v>
      </c>
      <c r="E371" s="19">
        <v>97.178052093066071</v>
      </c>
      <c r="F371" s="19">
        <v>2353.5116499900305</v>
      </c>
      <c r="G371" s="19">
        <v>2831.97</v>
      </c>
      <c r="H371" s="19">
        <v>83.98</v>
      </c>
      <c r="J371" s="35">
        <v>44356</v>
      </c>
      <c r="K371" s="36">
        <v>-9.6021998361186522E-3</v>
      </c>
      <c r="L371" s="36">
        <v>3.1699014389141134E-2</v>
      </c>
      <c r="M371" s="36">
        <v>-2.8219479069339304E-2</v>
      </c>
      <c r="N371" s="36">
        <v>3.9306800318752E-2</v>
      </c>
      <c r="O371" s="36">
        <v>-8.2263385421055157E-2</v>
      </c>
    </row>
    <row r="372" spans="2:15">
      <c r="B372" s="28">
        <v>44357</v>
      </c>
      <c r="C372" s="19">
        <v>99.513767956165069</v>
      </c>
      <c r="D372" s="19">
        <v>103.16990143891411</v>
      </c>
      <c r="E372" s="19">
        <v>97.178052093066071</v>
      </c>
      <c r="F372" s="19">
        <v>2353.8239291781679</v>
      </c>
      <c r="G372" s="19">
        <v>2831.3</v>
      </c>
      <c r="H372" s="19">
        <v>82.84</v>
      </c>
      <c r="J372" s="35">
        <v>44357</v>
      </c>
      <c r="K372" s="36">
        <v>-4.8623204383493324E-3</v>
      </c>
      <c r="L372" s="36">
        <v>3.1699014389141134E-2</v>
      </c>
      <c r="M372" s="36">
        <v>-2.8219479069339304E-2</v>
      </c>
      <c r="N372" s="36">
        <v>3.9444702284876065E-2</v>
      </c>
      <c r="O372" s="36">
        <v>-8.248050761223924E-2</v>
      </c>
    </row>
    <row r="373" spans="2:15">
      <c r="B373" s="28">
        <v>44358</v>
      </c>
      <c r="C373" s="19">
        <v>98.162902327800836</v>
      </c>
      <c r="D373" s="19">
        <v>103.16990143891411</v>
      </c>
      <c r="E373" s="19">
        <v>97.178052093066071</v>
      </c>
      <c r="F373" s="19">
        <v>2354.1362498015333</v>
      </c>
      <c r="G373" s="19">
        <v>2828.76</v>
      </c>
      <c r="H373" s="19">
        <v>83.14</v>
      </c>
      <c r="J373" s="35">
        <v>44358</v>
      </c>
      <c r="K373" s="36">
        <v>-1.8370976721991616E-2</v>
      </c>
      <c r="L373" s="36">
        <v>3.1699014389141134E-2</v>
      </c>
      <c r="M373" s="36">
        <v>-2.8219479069339304E-2</v>
      </c>
      <c r="N373" s="36">
        <v>3.9582622548727242E-2</v>
      </c>
      <c r="O373" s="36">
        <v>-8.3303627560907589E-2</v>
      </c>
    </row>
    <row r="374" spans="2:15">
      <c r="B374" s="28">
        <v>44361</v>
      </c>
      <c r="C374" s="19">
        <v>98.518393282633525</v>
      </c>
      <c r="D374" s="19">
        <v>103.16990143891411</v>
      </c>
      <c r="E374" s="19">
        <v>97.178052093066071</v>
      </c>
      <c r="F374" s="19">
        <v>2354.448611865625</v>
      </c>
      <c r="G374" s="19">
        <v>2821.96</v>
      </c>
      <c r="H374" s="19">
        <v>83.54</v>
      </c>
      <c r="J374" s="35">
        <v>44361</v>
      </c>
      <c r="K374" s="36">
        <v>-1.4816067173664793E-2</v>
      </c>
      <c r="L374" s="36">
        <v>3.1699014389141134E-2</v>
      </c>
      <c r="M374" s="36">
        <v>-2.8219479069339304E-2</v>
      </c>
      <c r="N374" s="36">
        <v>3.9720561112733588E-2</v>
      </c>
      <c r="O374" s="36">
        <v>-8.5507255769941226E-2</v>
      </c>
    </row>
    <row r="375" spans="2:15">
      <c r="B375" s="28">
        <v>44362</v>
      </c>
      <c r="C375" s="19">
        <v>98.992381222410444</v>
      </c>
      <c r="D375" s="19">
        <v>103.16990143891411</v>
      </c>
      <c r="E375" s="19">
        <v>97.178052093066071</v>
      </c>
      <c r="F375" s="19">
        <v>2354.7610153759401</v>
      </c>
      <c r="G375" s="19">
        <v>2819.37</v>
      </c>
      <c r="H375" s="19">
        <v>83.1</v>
      </c>
      <c r="J375" s="35">
        <v>44362</v>
      </c>
      <c r="K375" s="36">
        <v>-1.0076187775895584E-2</v>
      </c>
      <c r="L375" s="36">
        <v>3.1699014389141134E-2</v>
      </c>
      <c r="M375" s="36">
        <v>-2.8219479069339304E-2</v>
      </c>
      <c r="N375" s="36">
        <v>3.9858517979322938E-2</v>
      </c>
      <c r="O375" s="36">
        <v>-8.6346578867205537E-2</v>
      </c>
    </row>
    <row r="376" spans="2:15">
      <c r="B376" s="28">
        <v>44363</v>
      </c>
      <c r="C376" s="19">
        <v>98.470994488655819</v>
      </c>
      <c r="D376" s="19">
        <v>103.16990143891411</v>
      </c>
      <c r="E376" s="19">
        <v>97.178052093066071</v>
      </c>
      <c r="F376" s="19">
        <v>2355.0734603379792</v>
      </c>
      <c r="G376" s="19">
        <v>2815.53</v>
      </c>
      <c r="H376" s="19">
        <v>83.85</v>
      </c>
      <c r="J376" s="35">
        <v>44363</v>
      </c>
      <c r="K376" s="36">
        <v>-1.5290055113441836E-2</v>
      </c>
      <c r="L376" s="36">
        <v>3.1699014389141134E-2</v>
      </c>
      <c r="M376" s="36">
        <v>-2.8219479069339304E-2</v>
      </c>
      <c r="N376" s="36">
        <v>3.9996493150924017E-2</v>
      </c>
      <c r="O376" s="36">
        <v>-8.7590980679365549E-2</v>
      </c>
    </row>
    <row r="377" spans="2:15">
      <c r="B377" s="28">
        <v>44364</v>
      </c>
      <c r="C377" s="19">
        <v>99.359721875737549</v>
      </c>
      <c r="D377" s="19">
        <v>104.16643315195491</v>
      </c>
      <c r="E377" s="19">
        <v>98.126027972619923</v>
      </c>
      <c r="F377" s="19">
        <v>2355.385946757242</v>
      </c>
      <c r="G377" s="19">
        <v>2812.84</v>
      </c>
      <c r="H377" s="19">
        <v>84</v>
      </c>
      <c r="J377" s="35">
        <v>44364</v>
      </c>
      <c r="K377" s="36">
        <v>-6.4027812426245001E-3</v>
      </c>
      <c r="L377" s="36">
        <v>4.1664331519549069E-2</v>
      </c>
      <c r="M377" s="36">
        <v>-1.8739720273800775E-2</v>
      </c>
      <c r="N377" s="36">
        <v>4.0134486629965549E-2</v>
      </c>
      <c r="O377" s="36">
        <v>-8.846271007382156E-2</v>
      </c>
    </row>
    <row r="378" spans="2:15">
      <c r="B378" s="28">
        <v>44365</v>
      </c>
      <c r="C378" s="19">
        <v>100.50845942523519</v>
      </c>
      <c r="D378" s="19">
        <v>104.16643315195491</v>
      </c>
      <c r="E378" s="19">
        <v>98.126027972619923</v>
      </c>
      <c r="F378" s="19">
        <v>2355.6984746392295</v>
      </c>
      <c r="G378" s="19">
        <v>2813.31</v>
      </c>
      <c r="H378" s="19">
        <v>83.9</v>
      </c>
      <c r="J378" s="35">
        <v>44365</v>
      </c>
      <c r="K378" s="36">
        <v>5.0845942523518595E-3</v>
      </c>
      <c r="L378" s="36">
        <v>4.1664331519549069E-2</v>
      </c>
      <c r="M378" s="36">
        <v>-1.8739720273800775E-2</v>
      </c>
      <c r="N378" s="36">
        <v>4.0272498418876923E-2</v>
      </c>
      <c r="O378" s="36">
        <v>-8.8310400477020767E-2</v>
      </c>
    </row>
    <row r="379" spans="2:15">
      <c r="B379" s="28">
        <v>44368</v>
      </c>
      <c r="C379" s="19">
        <v>100.38880649734801</v>
      </c>
      <c r="D379" s="19">
        <v>104.16643315195491</v>
      </c>
      <c r="E379" s="19">
        <v>98.126027972619923</v>
      </c>
      <c r="F379" s="19">
        <v>2356.0786139118927</v>
      </c>
      <c r="G379" s="19">
        <v>2811.17</v>
      </c>
      <c r="H379" s="19">
        <v>82.8</v>
      </c>
      <c r="J379" s="35">
        <v>44368</v>
      </c>
      <c r="K379" s="36">
        <v>3.8880649734800432E-3</v>
      </c>
      <c r="L379" s="36">
        <v>4.1664331519549069E-2</v>
      </c>
      <c r="M379" s="36">
        <v>-1.8739720273800775E-2</v>
      </c>
      <c r="N379" s="36">
        <v>4.0440367284598766E-2</v>
      </c>
      <c r="O379" s="36">
        <v>-8.9003895236922426E-2</v>
      </c>
    </row>
    <row r="380" spans="2:15">
      <c r="B380" s="28">
        <v>44369</v>
      </c>
      <c r="C380" s="19">
        <v>99.072624290588962</v>
      </c>
      <c r="D380" s="19">
        <v>104.16643315195491</v>
      </c>
      <c r="E380" s="19">
        <v>98.126027972619923</v>
      </c>
      <c r="F380" s="19">
        <v>2356.4588145276643</v>
      </c>
      <c r="G380" s="19">
        <v>2797.57</v>
      </c>
      <c r="H380" s="19">
        <v>82.52</v>
      </c>
      <c r="J380" s="35">
        <v>44369</v>
      </c>
      <c r="K380" s="36">
        <v>-9.2737570941103797E-3</v>
      </c>
      <c r="L380" s="36">
        <v>4.1664331519549069E-2</v>
      </c>
      <c r="M380" s="36">
        <v>-1.8739720273800775E-2</v>
      </c>
      <c r="N380" s="36">
        <v>4.060826323933453E-2</v>
      </c>
      <c r="O380" s="36">
        <v>-9.3411151654989588E-2</v>
      </c>
    </row>
    <row r="381" spans="2:15">
      <c r="B381" s="28">
        <v>44370</v>
      </c>
      <c r="C381" s="19">
        <v>98.737596092504845</v>
      </c>
      <c r="D381" s="19">
        <v>104.16643315195491</v>
      </c>
      <c r="E381" s="19">
        <v>98.126027972619923</v>
      </c>
      <c r="F381" s="19">
        <v>2356.8390764964433</v>
      </c>
      <c r="G381" s="19">
        <v>2780.49</v>
      </c>
      <c r="H381" s="19">
        <v>82.73</v>
      </c>
      <c r="J381" s="35">
        <v>44370</v>
      </c>
      <c r="K381" s="36">
        <v>-1.2624039074951576E-2</v>
      </c>
      <c r="L381" s="36">
        <v>4.1664331519549069E-2</v>
      </c>
      <c r="M381" s="36">
        <v>-1.8739720273800775E-2</v>
      </c>
      <c r="N381" s="36">
        <v>4.0776186287455607E-2</v>
      </c>
      <c r="O381" s="36">
        <v>-9.8946147215327018E-2</v>
      </c>
    </row>
    <row r="382" spans="2:15">
      <c r="B382" s="28">
        <v>44371</v>
      </c>
      <c r="C382" s="19">
        <v>98.98886724106795</v>
      </c>
      <c r="D382" s="19">
        <v>104.16643315195491</v>
      </c>
      <c r="E382" s="19">
        <v>98.126027972619923</v>
      </c>
      <c r="F382" s="19">
        <v>2357.21939982813</v>
      </c>
      <c r="G382" s="19">
        <v>2781.25</v>
      </c>
      <c r="H382" s="19">
        <v>82.78</v>
      </c>
      <c r="J382" s="35">
        <v>44371</v>
      </c>
      <c r="K382" s="36">
        <v>-1.011132758932054E-2</v>
      </c>
      <c r="L382" s="36">
        <v>4.1664331519549069E-2</v>
      </c>
      <c r="M382" s="36">
        <v>-1.8739720273800775E-2</v>
      </c>
      <c r="N382" s="36">
        <v>4.0944136433333833E-2</v>
      </c>
      <c r="O382" s="36">
        <v>-9.869985935667025E-2</v>
      </c>
    </row>
    <row r="383" spans="2:15">
      <c r="B383" s="28">
        <v>44372</v>
      </c>
      <c r="C383" s="19">
        <v>99.04869370501153</v>
      </c>
      <c r="D383" s="19">
        <v>104.16643315195491</v>
      </c>
      <c r="E383" s="19">
        <v>98.126027972619923</v>
      </c>
      <c r="F383" s="19">
        <v>2357.5997845326265</v>
      </c>
      <c r="G383" s="19">
        <v>2725.08</v>
      </c>
      <c r="H383" s="19">
        <v>79.7</v>
      </c>
      <c r="J383" s="35">
        <v>44372</v>
      </c>
      <c r="K383" s="36">
        <v>-9.513062949884743E-3</v>
      </c>
      <c r="L383" s="36">
        <v>4.1664331519549069E-2</v>
      </c>
      <c r="M383" s="36">
        <v>-1.8739720273800775E-2</v>
      </c>
      <c r="N383" s="36">
        <v>4.1112113681341933E-2</v>
      </c>
      <c r="O383" s="36">
        <v>-0.11690247648923147</v>
      </c>
    </row>
    <row r="384" spans="2:15">
      <c r="B384" s="28">
        <v>44375</v>
      </c>
      <c r="C384" s="19">
        <v>95.363383526086238</v>
      </c>
      <c r="D384" s="19">
        <v>104.16643315195491</v>
      </c>
      <c r="E384" s="19">
        <v>98.126027972619923</v>
      </c>
      <c r="F384" s="19">
        <v>2357.9802306198367</v>
      </c>
      <c r="G384" s="19">
        <v>2705.84</v>
      </c>
      <c r="H384" s="19">
        <v>78.08</v>
      </c>
      <c r="J384" s="35">
        <v>44375</v>
      </c>
      <c r="K384" s="36">
        <v>-4.6366164739137572E-2</v>
      </c>
      <c r="L384" s="36">
        <v>4.1664331519549069E-2</v>
      </c>
      <c r="M384" s="36">
        <v>-1.8739720273800775E-2</v>
      </c>
      <c r="N384" s="36">
        <v>4.1280118035853519E-2</v>
      </c>
      <c r="O384" s="36">
        <v>-0.12313744806890869</v>
      </c>
    </row>
    <row r="385" spans="2:15">
      <c r="B385" s="28">
        <v>44376</v>
      </c>
      <c r="C385" s="19">
        <v>93.425006094313844</v>
      </c>
      <c r="D385" s="19">
        <v>104.16643315195491</v>
      </c>
      <c r="E385" s="19">
        <v>98.126027972619923</v>
      </c>
      <c r="F385" s="19">
        <v>2358.3607380996659</v>
      </c>
      <c r="G385" s="19">
        <v>2746.1</v>
      </c>
      <c r="H385" s="19">
        <v>81</v>
      </c>
      <c r="J385" s="35">
        <v>44376</v>
      </c>
      <c r="K385" s="36">
        <v>-6.574993905686155E-2</v>
      </c>
      <c r="L385" s="36">
        <v>4.1664331519549069E-2</v>
      </c>
      <c r="M385" s="36">
        <v>-1.8739720273800775E-2</v>
      </c>
      <c r="N385" s="36">
        <v>4.144814950124287E-2</v>
      </c>
      <c r="O385" s="36">
        <v>-0.11009067281954232</v>
      </c>
    </row>
    <row r="386" spans="2:15">
      <c r="B386" s="28">
        <v>44377</v>
      </c>
      <c r="C386" s="19">
        <v>96.918871588619638</v>
      </c>
      <c r="D386" s="19">
        <v>102.74895883301029</v>
      </c>
      <c r="E386" s="19">
        <v>96.536942704753415</v>
      </c>
      <c r="F386" s="19">
        <v>2358.7413069820209</v>
      </c>
      <c r="G386" s="19">
        <v>2754.89</v>
      </c>
      <c r="H386" s="19">
        <v>81.69</v>
      </c>
      <c r="J386" s="35">
        <v>44377</v>
      </c>
      <c r="K386" s="36">
        <v>-3.0811284113803628E-2</v>
      </c>
      <c r="L386" s="36">
        <v>2.7489588330102954E-2</v>
      </c>
      <c r="M386" s="36">
        <v>-3.4630572952465855E-2</v>
      </c>
      <c r="N386" s="36">
        <v>4.1616208081884709E-2</v>
      </c>
      <c r="O386" s="36">
        <v>-0.10724215929639458</v>
      </c>
    </row>
    <row r="387" spans="2:15">
      <c r="B387" s="28">
        <v>44378</v>
      </c>
      <c r="C387" s="19">
        <v>97.744476791041208</v>
      </c>
      <c r="D387" s="19">
        <v>102.74895883301029</v>
      </c>
      <c r="E387" s="19">
        <v>96.536942704753415</v>
      </c>
      <c r="F387" s="19">
        <v>2359.1219372768105</v>
      </c>
      <c r="G387" s="19">
        <v>2754.03</v>
      </c>
      <c r="H387" s="19">
        <v>81.5</v>
      </c>
      <c r="J387" s="35">
        <v>44378</v>
      </c>
      <c r="K387" s="36">
        <v>-2.2555232089587873E-2</v>
      </c>
      <c r="L387" s="36">
        <v>2.7489588330102954E-2</v>
      </c>
      <c r="M387" s="36">
        <v>-3.4630572952465855E-2</v>
      </c>
      <c r="N387" s="36">
        <v>4.1784293782154647E-2</v>
      </c>
      <c r="O387" s="36">
        <v>-0.10752085345224283</v>
      </c>
    </row>
    <row r="388" spans="2:15">
      <c r="B388" s="28">
        <v>44379</v>
      </c>
      <c r="C388" s="19">
        <v>97.517136228055563</v>
      </c>
      <c r="D388" s="19">
        <v>102.74895883301029</v>
      </c>
      <c r="E388" s="19">
        <v>96.536942704753415</v>
      </c>
      <c r="F388" s="19">
        <v>2359.5026289939447</v>
      </c>
      <c r="G388" s="19">
        <v>2760.17</v>
      </c>
      <c r="H388" s="19">
        <v>81.209999999999994</v>
      </c>
      <c r="J388" s="35">
        <v>44379</v>
      </c>
      <c r="K388" s="36">
        <v>-2.4828637719444324E-2</v>
      </c>
      <c r="L388" s="36">
        <v>2.7489588330102954E-2</v>
      </c>
      <c r="M388" s="36">
        <v>-3.4630572952465855E-2</v>
      </c>
      <c r="N388" s="36">
        <v>4.1952406606429182E-2</v>
      </c>
      <c r="O388" s="36">
        <v>-0.10553110680467426</v>
      </c>
    </row>
    <row r="389" spans="2:15">
      <c r="B389" s="28">
        <v>44382</v>
      </c>
      <c r="C389" s="19">
        <v>97.170142737182729</v>
      </c>
      <c r="D389" s="19">
        <v>102.74895883301029</v>
      </c>
      <c r="E389" s="19">
        <v>96.536942704753415</v>
      </c>
      <c r="F389" s="19">
        <v>2359.883382143335</v>
      </c>
      <c r="G389" s="19">
        <v>2755.59</v>
      </c>
      <c r="H389" s="19">
        <v>81.45</v>
      </c>
      <c r="J389" s="35">
        <v>44382</v>
      </c>
      <c r="K389" s="36">
        <v>-2.8298572628172702E-2</v>
      </c>
      <c r="L389" s="36">
        <v>2.7489588330102954E-2</v>
      </c>
      <c r="M389" s="36">
        <v>-3.4630572952465855E-2</v>
      </c>
      <c r="N389" s="36">
        <v>4.2120546559084815E-2</v>
      </c>
      <c r="O389" s="36">
        <v>-0.10701531521605279</v>
      </c>
    </row>
    <row r="390" spans="2:15">
      <c r="B390" s="28">
        <v>44383</v>
      </c>
      <c r="C390" s="19">
        <v>97.457309764111983</v>
      </c>
      <c r="D390" s="19">
        <v>102.74895883301029</v>
      </c>
      <c r="E390" s="19">
        <v>96.536942704753415</v>
      </c>
      <c r="F390" s="19">
        <v>2360.264196734895</v>
      </c>
      <c r="G390" s="19">
        <v>2761.49</v>
      </c>
      <c r="H390" s="19">
        <v>81.56</v>
      </c>
      <c r="J390" s="35">
        <v>44383</v>
      </c>
      <c r="K390" s="36">
        <v>-2.5426902358880121E-2</v>
      </c>
      <c r="L390" s="36">
        <v>2.7489588330102954E-2</v>
      </c>
      <c r="M390" s="36">
        <v>-3.4630572952465855E-2</v>
      </c>
      <c r="N390" s="36">
        <v>4.228871364449982E-2</v>
      </c>
      <c r="O390" s="36">
        <v>-0.10510334368174434</v>
      </c>
    </row>
    <row r="391" spans="2:15">
      <c r="B391" s="28">
        <v>44384</v>
      </c>
      <c r="C391" s="19">
        <v>97.588927984787887</v>
      </c>
      <c r="D391" s="19">
        <v>102.74895883301029</v>
      </c>
      <c r="E391" s="19">
        <v>96.536942704753415</v>
      </c>
      <c r="F391" s="19">
        <v>2360.6450727785395</v>
      </c>
      <c r="G391" s="19">
        <v>2762.35</v>
      </c>
      <c r="H391" s="19">
        <v>81.39</v>
      </c>
      <c r="J391" s="35">
        <v>44384</v>
      </c>
      <c r="K391" s="36">
        <v>-2.4110720152121123E-2</v>
      </c>
      <c r="L391" s="36">
        <v>2.7489588330102954E-2</v>
      </c>
      <c r="M391" s="36">
        <v>-3.4630572952465855E-2</v>
      </c>
      <c r="N391" s="36">
        <v>4.2456907867052252E-2</v>
      </c>
      <c r="O391" s="36">
        <v>-0.10482464952589599</v>
      </c>
    </row>
    <row r="392" spans="2:15">
      <c r="B392" s="28">
        <v>44385</v>
      </c>
      <c r="C392" s="19">
        <v>97.385518007379659</v>
      </c>
      <c r="D392" s="19">
        <v>102.74895883301029</v>
      </c>
      <c r="E392" s="19">
        <v>96.536942704753415</v>
      </c>
      <c r="F392" s="19">
        <v>2361.0260102841853</v>
      </c>
      <c r="G392" s="19">
        <v>2762.03</v>
      </c>
      <c r="H392" s="19">
        <v>81.260000000000005</v>
      </c>
      <c r="J392" s="35">
        <v>44385</v>
      </c>
      <c r="K392" s="36">
        <v>-2.6144819926203433E-2</v>
      </c>
      <c r="L392" s="36">
        <v>2.7489588330102954E-2</v>
      </c>
      <c r="M392" s="36">
        <v>-3.4630572952465855E-2</v>
      </c>
      <c r="N392" s="36">
        <v>4.2625129231121495E-2</v>
      </c>
      <c r="O392" s="36">
        <v>-0.10492834967690923</v>
      </c>
    </row>
    <row r="393" spans="2:15">
      <c r="B393" s="28">
        <v>44386</v>
      </c>
      <c r="C393" s="19">
        <v>97.229969201126323</v>
      </c>
      <c r="D393" s="19">
        <v>102.74895883301029</v>
      </c>
      <c r="E393" s="19">
        <v>96.536942704753415</v>
      </c>
      <c r="F393" s="19">
        <v>2361.4070092617503</v>
      </c>
      <c r="G393" s="19">
        <v>2762.03</v>
      </c>
      <c r="H393" s="19">
        <v>80.099999999999994</v>
      </c>
      <c r="J393" s="35">
        <v>44386</v>
      </c>
      <c r="K393" s="36">
        <v>-2.7700307988736794E-2</v>
      </c>
      <c r="L393" s="36">
        <v>2.7489588330102954E-2</v>
      </c>
      <c r="M393" s="36">
        <v>-3.4630572952465855E-2</v>
      </c>
      <c r="N393" s="36">
        <v>4.2793377741087157E-2</v>
      </c>
      <c r="O393" s="36">
        <v>-0.10492834967690923</v>
      </c>
    </row>
    <row r="394" spans="2:15">
      <c r="B394" s="28">
        <v>44389</v>
      </c>
      <c r="C394" s="19">
        <v>95.841995237634976</v>
      </c>
      <c r="D394" s="19">
        <v>102.74895883301029</v>
      </c>
      <c r="E394" s="19">
        <v>96.536942704753415</v>
      </c>
      <c r="F394" s="19">
        <v>2361.788069721154</v>
      </c>
      <c r="G394" s="19">
        <v>2797.9</v>
      </c>
      <c r="H394" s="19">
        <v>80.099999999999994</v>
      </c>
      <c r="J394" s="35">
        <v>44389</v>
      </c>
      <c r="K394" s="36">
        <v>-4.1580047623650196E-2</v>
      </c>
      <c r="L394" s="36">
        <v>2.7489588330102954E-2</v>
      </c>
      <c r="M394" s="36">
        <v>-3.4630572952465855E-2</v>
      </c>
      <c r="N394" s="36">
        <v>4.2961653401329958E-2</v>
      </c>
      <c r="O394" s="36">
        <v>-9.330421087425711E-2</v>
      </c>
    </row>
    <row r="395" spans="2:15">
      <c r="B395" s="28">
        <v>44390</v>
      </c>
      <c r="C395" s="19">
        <v>96.96673275977453</v>
      </c>
      <c r="D395" s="19">
        <v>102.74895883301029</v>
      </c>
      <c r="E395" s="19">
        <v>96.536942704753415</v>
      </c>
      <c r="F395" s="19">
        <v>2362.169191672318</v>
      </c>
      <c r="G395" s="19">
        <v>2823.81</v>
      </c>
      <c r="H395" s="19">
        <v>81.040000000000006</v>
      </c>
      <c r="J395" s="35">
        <v>44390</v>
      </c>
      <c r="K395" s="36">
        <v>-3.0332672402254679E-2</v>
      </c>
      <c r="L395" s="36">
        <v>2.7489588330102954E-2</v>
      </c>
      <c r="M395" s="36">
        <v>-3.4630572952465855E-2</v>
      </c>
      <c r="N395" s="36">
        <v>4.3129956216230836E-2</v>
      </c>
      <c r="O395" s="36">
        <v>-8.4907739271895433E-2</v>
      </c>
    </row>
    <row r="396" spans="2:15">
      <c r="B396" s="28">
        <v>44391</v>
      </c>
      <c r="C396" s="19">
        <v>97.277830372281187</v>
      </c>
      <c r="D396" s="19">
        <v>102.74895883301029</v>
      </c>
      <c r="E396" s="19">
        <v>96.536942704753415</v>
      </c>
      <c r="F396" s="19">
        <v>2362.5503751251654</v>
      </c>
      <c r="G396" s="19">
        <v>2830.85</v>
      </c>
      <c r="H396" s="19">
        <v>81.3</v>
      </c>
      <c r="J396" s="35">
        <v>44391</v>
      </c>
      <c r="K396" s="36">
        <v>-2.7221696277188179E-2</v>
      </c>
      <c r="L396" s="36">
        <v>2.7489588330102954E-2</v>
      </c>
      <c r="M396" s="36">
        <v>-3.4630572952465855E-2</v>
      </c>
      <c r="N396" s="36">
        <v>4.3298286190172064E-2</v>
      </c>
      <c r="O396" s="36">
        <v>-8.2626335949601781E-2</v>
      </c>
    </row>
    <row r="397" spans="2:15">
      <c r="B397" s="28">
        <v>44392</v>
      </c>
      <c r="C397" s="19">
        <v>97.612858570365319</v>
      </c>
      <c r="D397" s="19">
        <v>102.74895883301029</v>
      </c>
      <c r="E397" s="19">
        <v>96.536942704753415</v>
      </c>
      <c r="F397" s="19">
        <v>2362.9316200896205</v>
      </c>
      <c r="G397" s="19">
        <v>2838.73</v>
      </c>
      <c r="H397" s="19">
        <v>81.58</v>
      </c>
      <c r="J397" s="35">
        <v>44392</v>
      </c>
      <c r="K397" s="36">
        <v>-2.387141429634676E-2</v>
      </c>
      <c r="L397" s="36">
        <v>2.7489588330102954E-2</v>
      </c>
      <c r="M397" s="36">
        <v>-3.4630572952465855E-2</v>
      </c>
      <c r="N397" s="36">
        <v>4.3466643327536358E-2</v>
      </c>
      <c r="O397" s="36">
        <v>-8.0072719730898134E-2</v>
      </c>
    </row>
    <row r="398" spans="2:15">
      <c r="B398" s="28">
        <v>44393</v>
      </c>
      <c r="C398" s="19">
        <v>98.605977871828941</v>
      </c>
      <c r="D398" s="19">
        <v>103.75665111686405</v>
      </c>
      <c r="E398" s="19">
        <v>97.494166127850903</v>
      </c>
      <c r="F398" s="19">
        <v>2363.3129265756097</v>
      </c>
      <c r="G398" s="19">
        <v>2841.35</v>
      </c>
      <c r="H398" s="19">
        <v>82.41</v>
      </c>
      <c r="J398" s="35">
        <v>44393</v>
      </c>
      <c r="K398" s="36">
        <v>-1.3940221281710574E-2</v>
      </c>
      <c r="L398" s="36">
        <v>3.7566511168640515E-2</v>
      </c>
      <c r="M398" s="36">
        <v>-2.5058338721490991E-2</v>
      </c>
      <c r="N398" s="36">
        <v>4.3635027632706658E-2</v>
      </c>
      <c r="O398" s="36">
        <v>-7.9223674744476447E-2</v>
      </c>
    </row>
    <row r="399" spans="2:15">
      <c r="B399" s="28">
        <v>44396</v>
      </c>
      <c r="C399" s="19">
        <v>99.885815458223263</v>
      </c>
      <c r="D399" s="19">
        <v>103.75665111686405</v>
      </c>
      <c r="E399" s="19">
        <v>97.494166127850903</v>
      </c>
      <c r="F399" s="19">
        <v>2363.6942945930605</v>
      </c>
      <c r="G399" s="19">
        <v>2836.18</v>
      </c>
      <c r="H399" s="19">
        <v>82.66</v>
      </c>
      <c r="J399" s="35">
        <v>44396</v>
      </c>
      <c r="K399" s="36">
        <v>-1.1418454177674064E-3</v>
      </c>
      <c r="L399" s="36">
        <v>3.7566511168640515E-2</v>
      </c>
      <c r="M399" s="36">
        <v>-2.5058338721490991E-2</v>
      </c>
      <c r="N399" s="36">
        <v>4.3803439110067455E-2</v>
      </c>
      <c r="O399" s="36">
        <v>-8.0899080309285831E-2</v>
      </c>
    </row>
    <row r="400" spans="2:15">
      <c r="B400" s="28">
        <v>44397</v>
      </c>
      <c r="C400" s="19">
        <v>99.499129504356461</v>
      </c>
      <c r="D400" s="19">
        <v>103.75665111686405</v>
      </c>
      <c r="E400" s="19">
        <v>97.494166127850903</v>
      </c>
      <c r="F400" s="19">
        <v>2364.0757241519018</v>
      </c>
      <c r="G400" s="19">
        <v>2839.66</v>
      </c>
      <c r="H400" s="19">
        <v>82.34</v>
      </c>
      <c r="J400" s="35">
        <v>44397</v>
      </c>
      <c r="K400" s="36">
        <v>-5.0087049564353503E-3</v>
      </c>
      <c r="L400" s="36">
        <v>3.7566511168640515E-2</v>
      </c>
      <c r="M400" s="36">
        <v>-2.5058338721490991E-2</v>
      </c>
      <c r="N400" s="36">
        <v>4.3971877764003242E-2</v>
      </c>
      <c r="O400" s="36">
        <v>-7.9771341167015675E-2</v>
      </c>
    </row>
    <row r="401" spans="2:15">
      <c r="B401" s="28">
        <v>44398</v>
      </c>
      <c r="C401" s="19">
        <v>99.088275678372952</v>
      </c>
      <c r="D401" s="19">
        <v>103.75665111686405</v>
      </c>
      <c r="E401" s="19">
        <v>97.494166127850903</v>
      </c>
      <c r="F401" s="19">
        <v>2364.4572152620653</v>
      </c>
      <c r="G401" s="19">
        <v>2837.73</v>
      </c>
      <c r="H401" s="19">
        <v>82</v>
      </c>
      <c r="J401" s="35">
        <v>44398</v>
      </c>
      <c r="K401" s="36">
        <v>-9.1172432162704986E-3</v>
      </c>
      <c r="L401" s="36">
        <v>3.7566511168640515E-2</v>
      </c>
      <c r="M401" s="36">
        <v>-2.5058338721490991E-2</v>
      </c>
      <c r="N401" s="36">
        <v>4.4140343598899623E-2</v>
      </c>
      <c r="O401" s="36">
        <v>-8.0396782702814806E-2</v>
      </c>
    </row>
    <row r="402" spans="2:15">
      <c r="B402" s="28">
        <v>44399</v>
      </c>
      <c r="C402" s="19">
        <v>99.752892161581556</v>
      </c>
      <c r="D402" s="19">
        <v>103.75665111686405</v>
      </c>
      <c r="E402" s="19">
        <v>97.494166127850903</v>
      </c>
      <c r="F402" s="19">
        <v>2364.8387679334833</v>
      </c>
      <c r="G402" s="19">
        <v>2834.13</v>
      </c>
      <c r="H402" s="19">
        <v>82.55</v>
      </c>
      <c r="J402" s="35">
        <v>44399</v>
      </c>
      <c r="K402" s="36">
        <v>-2.4710783841844774E-3</v>
      </c>
      <c r="L402" s="36">
        <v>3.7566511168640515E-2</v>
      </c>
      <c r="M402" s="36">
        <v>-2.5058338721490991E-2</v>
      </c>
      <c r="N402" s="36">
        <v>4.4308836619142866E-2</v>
      </c>
      <c r="O402" s="36">
        <v>-8.1563409401714915E-2</v>
      </c>
    </row>
    <row r="403" spans="2:15">
      <c r="B403" s="28">
        <v>44400</v>
      </c>
      <c r="C403" s="19">
        <v>99.064107806256288</v>
      </c>
      <c r="D403" s="19">
        <v>103.75665111686405</v>
      </c>
      <c r="E403" s="19">
        <v>97.494166127850903</v>
      </c>
      <c r="F403" s="19">
        <v>2365.2203821760895</v>
      </c>
      <c r="G403" s="19">
        <v>2828.23</v>
      </c>
      <c r="H403" s="19">
        <v>81.98</v>
      </c>
      <c r="J403" s="35">
        <v>44400</v>
      </c>
      <c r="K403" s="36">
        <v>-9.358921937437148E-3</v>
      </c>
      <c r="L403" s="36">
        <v>3.7566511168640515E-2</v>
      </c>
      <c r="M403" s="36">
        <v>-2.5058338721490991E-2</v>
      </c>
      <c r="N403" s="36">
        <v>4.4477356829119685E-2</v>
      </c>
      <c r="O403" s="36">
        <v>-8.347538093602358E-2</v>
      </c>
    </row>
    <row r="404" spans="2:15">
      <c r="B404" s="28">
        <v>44403</v>
      </c>
      <c r="C404" s="19">
        <v>98.604918236039424</v>
      </c>
      <c r="D404" s="19">
        <v>103.75665111686405</v>
      </c>
      <c r="E404" s="19">
        <v>97.494166127850903</v>
      </c>
      <c r="F404" s="19">
        <v>2365.6020579998203</v>
      </c>
      <c r="G404" s="19">
        <v>2825.37</v>
      </c>
      <c r="H404" s="19">
        <v>81.599999999999994</v>
      </c>
      <c r="J404" s="35">
        <v>44403</v>
      </c>
      <c r="K404" s="36">
        <v>-1.3950817639605706E-2</v>
      </c>
      <c r="L404" s="36">
        <v>3.7566511168640515E-2</v>
      </c>
      <c r="M404" s="36">
        <v>-2.5058338721490991E-2</v>
      </c>
      <c r="N404" s="36">
        <v>4.4645904233217903E-2</v>
      </c>
      <c r="O404" s="36">
        <v>-8.4402201035705393E-2</v>
      </c>
    </row>
    <row r="405" spans="2:15">
      <c r="B405" s="28">
        <v>44404</v>
      </c>
      <c r="C405" s="19">
        <v>98.858680893264534</v>
      </c>
      <c r="D405" s="19">
        <v>103.75665111686405</v>
      </c>
      <c r="E405" s="19">
        <v>97.494166127850903</v>
      </c>
      <c r="F405" s="19">
        <v>2365.9837954146128</v>
      </c>
      <c r="G405" s="19">
        <v>2817.51</v>
      </c>
      <c r="H405" s="19">
        <v>81.81</v>
      </c>
      <c r="J405" s="35">
        <v>44404</v>
      </c>
      <c r="K405" s="36">
        <v>-1.1413191067354611E-2</v>
      </c>
      <c r="L405" s="36">
        <v>3.7566511168640515E-2</v>
      </c>
      <c r="M405" s="36">
        <v>-2.5058338721490991E-2</v>
      </c>
      <c r="N405" s="36">
        <v>4.4814478835825788E-2</v>
      </c>
      <c r="O405" s="36">
        <v>-8.6949335994970567E-2</v>
      </c>
    </row>
    <row r="406" spans="2:15">
      <c r="B406" s="28">
        <v>44405</v>
      </c>
      <c r="C406" s="19">
        <v>98.484078875456049</v>
      </c>
      <c r="D406" s="19">
        <v>103.75665111686405</v>
      </c>
      <c r="E406" s="19">
        <v>97.494166127850903</v>
      </c>
      <c r="F406" s="19">
        <v>2366.365594430406</v>
      </c>
      <c r="G406" s="19">
        <v>2816.91</v>
      </c>
      <c r="H406" s="19">
        <v>81.5</v>
      </c>
      <c r="J406" s="35">
        <v>44405</v>
      </c>
      <c r="K406" s="36">
        <v>-1.5159211245439508E-2</v>
      </c>
      <c r="L406" s="36">
        <v>3.7566511168640515E-2</v>
      </c>
      <c r="M406" s="36">
        <v>-2.5058338721490991E-2</v>
      </c>
      <c r="N406" s="36">
        <v>4.4983080641332274E-2</v>
      </c>
      <c r="O406" s="36">
        <v>-8.7143773778120659E-2</v>
      </c>
    </row>
    <row r="407" spans="2:15">
      <c r="B407" s="28">
        <v>44406</v>
      </c>
      <c r="C407" s="19">
        <v>97.891966008597478</v>
      </c>
      <c r="D407" s="19">
        <v>103.75665111686405</v>
      </c>
      <c r="E407" s="19">
        <v>97.494166127850903</v>
      </c>
      <c r="F407" s="19">
        <v>2366.7474550571401</v>
      </c>
      <c r="G407" s="19">
        <v>2818.91</v>
      </c>
      <c r="H407" s="19">
        <v>81.010000000000005</v>
      </c>
      <c r="J407" s="35">
        <v>44406</v>
      </c>
      <c r="K407" s="36">
        <v>-2.1080339914025248E-2</v>
      </c>
      <c r="L407" s="36">
        <v>3.7566511168640515E-2</v>
      </c>
      <c r="M407" s="36">
        <v>-2.5058338721490991E-2</v>
      </c>
      <c r="N407" s="36">
        <v>4.5151709654126959E-2</v>
      </c>
      <c r="O407" s="36">
        <v>-8.6495647834287204E-2</v>
      </c>
    </row>
    <row r="408" spans="2:15">
      <c r="B408" s="28">
        <v>44407</v>
      </c>
      <c r="C408" s="19">
        <v>99.209115038956327</v>
      </c>
      <c r="D408" s="19">
        <v>105.04938610730517</v>
      </c>
      <c r="E408" s="19">
        <v>98.605093365900089</v>
      </c>
      <c r="F408" s="19">
        <v>2367.1293773047578</v>
      </c>
      <c r="G408" s="19">
        <v>2824.12</v>
      </c>
      <c r="H408" s="19">
        <v>82.1</v>
      </c>
      <c r="J408" s="35">
        <v>44407</v>
      </c>
      <c r="K408" s="36">
        <v>-7.9088496104366968E-3</v>
      </c>
      <c r="L408" s="36">
        <v>5.0493861073051649E-2</v>
      </c>
      <c r="M408" s="36">
        <v>-1.3949066340999128E-2</v>
      </c>
      <c r="N408" s="36">
        <v>4.5320365878600555E-2</v>
      </c>
      <c r="O408" s="36">
        <v>-8.4807279750601205E-2</v>
      </c>
    </row>
    <row r="409" spans="2:15">
      <c r="B409" s="28">
        <v>44410</v>
      </c>
      <c r="C409" s="19">
        <v>98.689505788447804</v>
      </c>
      <c r="D409" s="19">
        <v>105.04938610730517</v>
      </c>
      <c r="E409" s="19">
        <v>98.605093365900089</v>
      </c>
      <c r="F409" s="19">
        <v>2367.5113611832026</v>
      </c>
      <c r="G409" s="19">
        <v>2812.66</v>
      </c>
      <c r="H409" s="19">
        <v>81.67</v>
      </c>
      <c r="J409" s="35">
        <v>44410</v>
      </c>
      <c r="K409" s="36">
        <v>-1.3104942115521934E-2</v>
      </c>
      <c r="L409" s="36">
        <v>5.0493861073051649E-2</v>
      </c>
      <c r="M409" s="36">
        <v>-1.3949066340999128E-2</v>
      </c>
      <c r="N409" s="36">
        <v>4.5489049319144215E-2</v>
      </c>
      <c r="O409" s="36">
        <v>-8.8521041408766599E-2</v>
      </c>
    </row>
    <row r="410" spans="2:15">
      <c r="B410" s="28">
        <v>44411</v>
      </c>
      <c r="C410" s="19">
        <v>97.336104949913917</v>
      </c>
      <c r="D410" s="19">
        <v>105.04938610730517</v>
      </c>
      <c r="E410" s="19">
        <v>98.605093365900089</v>
      </c>
      <c r="F410" s="19">
        <v>2367.8934067024197</v>
      </c>
      <c r="G410" s="19">
        <v>2800.61</v>
      </c>
      <c r="H410" s="19">
        <v>80.55</v>
      </c>
      <c r="J410" s="35">
        <v>44411</v>
      </c>
      <c r="K410" s="36">
        <v>-2.6638950500860847E-2</v>
      </c>
      <c r="L410" s="36">
        <v>5.0493861073051649E-2</v>
      </c>
      <c r="M410" s="36">
        <v>-1.3949066340999128E-2</v>
      </c>
      <c r="N410" s="36">
        <v>4.5657759980149537E-2</v>
      </c>
      <c r="O410" s="36">
        <v>-9.2426000220362847E-2</v>
      </c>
    </row>
    <row r="411" spans="2:15">
      <c r="B411" s="28">
        <v>44412</v>
      </c>
      <c r="C411" s="19">
        <v>98.19406441005593</v>
      </c>
      <c r="D411" s="19">
        <v>105.04938610730517</v>
      </c>
      <c r="E411" s="19">
        <v>98.605093365900089</v>
      </c>
      <c r="F411" s="19">
        <v>2368.2755138723564</v>
      </c>
      <c r="G411" s="19">
        <v>2792.66</v>
      </c>
      <c r="H411" s="19">
        <v>81.260000000000005</v>
      </c>
      <c r="J411" s="35">
        <v>44412</v>
      </c>
      <c r="K411" s="36">
        <v>-1.8059355899440743E-2</v>
      </c>
      <c r="L411" s="36">
        <v>5.0493861073051649E-2</v>
      </c>
      <c r="M411" s="36">
        <v>-1.3949066340999128E-2</v>
      </c>
      <c r="N411" s="36">
        <v>4.5826497866009452E-2</v>
      </c>
      <c r="O411" s="36">
        <v>-9.5002300847100707E-2</v>
      </c>
    </row>
    <row r="412" spans="2:15">
      <c r="B412" s="28">
        <v>44413</v>
      </c>
      <c r="C412" s="19">
        <v>97.287769205680576</v>
      </c>
      <c r="D412" s="19">
        <v>105.04938610730517</v>
      </c>
      <c r="E412" s="19">
        <v>98.605093365900089</v>
      </c>
      <c r="F412" s="19">
        <v>2368.6576827029612</v>
      </c>
      <c r="G412" s="19">
        <v>2781.02</v>
      </c>
      <c r="H412" s="19">
        <v>80.510000000000005</v>
      </c>
      <c r="J412" s="35">
        <v>44413</v>
      </c>
      <c r="K412" s="36">
        <v>-2.7122307943194257E-2</v>
      </c>
      <c r="L412" s="36">
        <v>5.0493861073051649E-2</v>
      </c>
      <c r="M412" s="36">
        <v>-1.3949066340999128E-2</v>
      </c>
      <c r="N412" s="36">
        <v>4.5995262981116891E-2</v>
      </c>
      <c r="O412" s="36">
        <v>-9.8774393840211139E-2</v>
      </c>
    </row>
    <row r="413" spans="2:15">
      <c r="B413" s="28">
        <v>44414</v>
      </c>
      <c r="C413" s="19">
        <v>97.27568526962223</v>
      </c>
      <c r="D413" s="19">
        <v>105.04938610730517</v>
      </c>
      <c r="E413" s="19">
        <v>98.605093365900089</v>
      </c>
      <c r="F413" s="19">
        <v>2369.0399132041839</v>
      </c>
      <c r="G413" s="19">
        <v>2778.56</v>
      </c>
      <c r="H413" s="19">
        <v>80.5</v>
      </c>
      <c r="J413" s="35">
        <v>44414</v>
      </c>
      <c r="K413" s="36">
        <v>-2.7243147303777748E-2</v>
      </c>
      <c r="L413" s="36">
        <v>5.0493861073051649E-2</v>
      </c>
      <c r="M413" s="36">
        <v>-1.3949066340999128E-2</v>
      </c>
      <c r="N413" s="36">
        <v>4.6164055329865894E-2</v>
      </c>
      <c r="O413" s="36">
        <v>-9.957158875112615E-2</v>
      </c>
    </row>
    <row r="414" spans="2:15">
      <c r="B414" s="28">
        <v>44417</v>
      </c>
      <c r="C414" s="19">
        <v>97.686539095605724</v>
      </c>
      <c r="D414" s="19">
        <v>105.04938610730517</v>
      </c>
      <c r="E414" s="19">
        <v>98.605093365900089</v>
      </c>
      <c r="F414" s="19">
        <v>2369.5120545870082</v>
      </c>
      <c r="G414" s="19">
        <v>2769.53</v>
      </c>
      <c r="H414" s="19">
        <v>80.84</v>
      </c>
      <c r="J414" s="35">
        <v>44417</v>
      </c>
      <c r="K414" s="36">
        <v>-2.3134609043942711E-2</v>
      </c>
      <c r="L414" s="36">
        <v>5.0493861073051649E-2</v>
      </c>
      <c r="M414" s="36">
        <v>-1.3949066340999128E-2</v>
      </c>
      <c r="N414" s="36">
        <v>4.6372552173246095E-2</v>
      </c>
      <c r="O414" s="36">
        <v>-0.10249787738753391</v>
      </c>
    </row>
    <row r="415" spans="2:15">
      <c r="B415" s="28">
        <v>44418</v>
      </c>
      <c r="C415" s="19">
        <v>97.638203351372368</v>
      </c>
      <c r="D415" s="19">
        <v>105.04938610730517</v>
      </c>
      <c r="E415" s="19">
        <v>98.605093365900089</v>
      </c>
      <c r="F415" s="19">
        <v>2369.9842900659614</v>
      </c>
      <c r="G415" s="19">
        <v>2755.49</v>
      </c>
      <c r="H415" s="19">
        <v>80.8</v>
      </c>
      <c r="J415" s="35">
        <v>44418</v>
      </c>
      <c r="K415" s="36">
        <v>-2.3617966486276343E-2</v>
      </c>
      <c r="L415" s="36">
        <v>5.0493861073051649E-2</v>
      </c>
      <c r="M415" s="36">
        <v>-1.3949066340999128E-2</v>
      </c>
      <c r="N415" s="36">
        <v>4.6581090569318917E-2</v>
      </c>
      <c r="O415" s="36">
        <v>-0.1070477215132446</v>
      </c>
    </row>
    <row r="416" spans="2:15">
      <c r="B416" s="28">
        <v>44419</v>
      </c>
      <c r="C416" s="19">
        <v>97.094426228747153</v>
      </c>
      <c r="D416" s="19">
        <v>105.04938610730517</v>
      </c>
      <c r="E416" s="19">
        <v>98.605093365900089</v>
      </c>
      <c r="F416" s="19">
        <v>2370.4566196597966</v>
      </c>
      <c r="G416" s="19">
        <v>2739.91</v>
      </c>
      <c r="H416" s="19">
        <v>80.349999999999994</v>
      </c>
      <c r="J416" s="35">
        <v>44419</v>
      </c>
      <c r="K416" s="36">
        <v>-2.9055737712528451E-2</v>
      </c>
      <c r="L416" s="36">
        <v>5.0493861073051649E-2</v>
      </c>
      <c r="M416" s="36">
        <v>-1.3949066340999128E-2</v>
      </c>
      <c r="N416" s="36">
        <v>4.6789670526365956E-2</v>
      </c>
      <c r="O416" s="36">
        <v>-0.11209662261570674</v>
      </c>
    </row>
    <row r="417" spans="2:15">
      <c r="B417" s="28">
        <v>44420</v>
      </c>
      <c r="C417" s="19">
        <v>97.203181653272196</v>
      </c>
      <c r="D417" s="19">
        <v>105.04938610730517</v>
      </c>
      <c r="E417" s="19">
        <v>98.605093365900089</v>
      </c>
      <c r="F417" s="19">
        <v>2370.9290433872707</v>
      </c>
      <c r="G417" s="19">
        <v>2722.32</v>
      </c>
      <c r="H417" s="19">
        <v>80.44</v>
      </c>
      <c r="J417" s="35">
        <v>44420</v>
      </c>
      <c r="K417" s="36">
        <v>-2.7968183467278029E-2</v>
      </c>
      <c r="L417" s="36">
        <v>5.0493861073051649E-2</v>
      </c>
      <c r="M417" s="36">
        <v>-1.3949066340999128E-2</v>
      </c>
      <c r="N417" s="36">
        <v>4.6998292052670365E-2</v>
      </c>
      <c r="O417" s="36">
        <v>-0.11779689029172147</v>
      </c>
    </row>
    <row r="418" spans="2:15">
      <c r="B418" s="28">
        <v>44421</v>
      </c>
      <c r="C418" s="19">
        <v>96.925251123930408</v>
      </c>
      <c r="D418" s="19">
        <v>105.04938610730517</v>
      </c>
      <c r="E418" s="19">
        <v>98.605093365900089</v>
      </c>
      <c r="F418" s="19">
        <v>2371.4015612671442</v>
      </c>
      <c r="G418" s="19">
        <v>2741.11</v>
      </c>
      <c r="H418" s="19">
        <v>80.209999999999994</v>
      </c>
      <c r="J418" s="35">
        <v>44421</v>
      </c>
      <c r="K418" s="36">
        <v>-3.0747488760695885E-2</v>
      </c>
      <c r="L418" s="36">
        <v>5.0493861073051649E-2</v>
      </c>
      <c r="M418" s="36">
        <v>-1.3949066340999128E-2</v>
      </c>
      <c r="N418" s="36">
        <v>4.7206955156516406E-2</v>
      </c>
      <c r="O418" s="36">
        <v>-0.11170774704940667</v>
      </c>
    </row>
    <row r="419" spans="2:15">
      <c r="B419" s="28">
        <v>44424</v>
      </c>
      <c r="C419" s="19">
        <v>97.336104949913917</v>
      </c>
      <c r="D419" s="19">
        <v>105.04938610730517</v>
      </c>
      <c r="E419" s="19">
        <v>98.605093365900089</v>
      </c>
      <c r="F419" s="19">
        <v>2371.8741733181814</v>
      </c>
      <c r="G419" s="19">
        <v>2725.1</v>
      </c>
      <c r="H419" s="19">
        <v>80.55</v>
      </c>
      <c r="J419" s="35">
        <v>44424</v>
      </c>
      <c r="K419" s="36">
        <v>-2.6638950500860847E-2</v>
      </c>
      <c r="L419" s="36">
        <v>5.0493861073051649E-2</v>
      </c>
      <c r="M419" s="36">
        <v>-1.3949066340999128E-2</v>
      </c>
      <c r="N419" s="36">
        <v>4.7415659846190561E-2</v>
      </c>
      <c r="O419" s="36">
        <v>-0.1168959952297931</v>
      </c>
    </row>
    <row r="420" spans="2:15">
      <c r="B420" s="28">
        <v>44425</v>
      </c>
      <c r="C420" s="19">
        <v>97.753132316171005</v>
      </c>
      <c r="D420" s="19">
        <v>106.08128511853182</v>
      </c>
      <c r="E420" s="19">
        <v>99.583892186625491</v>
      </c>
      <c r="F420" s="19">
        <v>2372.3468795591502</v>
      </c>
      <c r="G420" s="19">
        <v>2708.3</v>
      </c>
      <c r="H420" s="19">
        <v>80.099999999999994</v>
      </c>
      <c r="J420" s="35">
        <v>44425</v>
      </c>
      <c r="K420" s="36">
        <v>-2.2468676838289903E-2</v>
      </c>
      <c r="L420" s="36">
        <v>6.0812851185318317E-2</v>
      </c>
      <c r="M420" s="36">
        <v>-4.1610781337451108E-3</v>
      </c>
      <c r="N420" s="36">
        <v>4.7624406129980423E-2</v>
      </c>
      <c r="O420" s="36">
        <v>-0.12234025315799368</v>
      </c>
    </row>
    <row r="421" spans="2:15">
      <c r="B421" s="28">
        <v>44426</v>
      </c>
      <c r="C421" s="19">
        <v>97.679908996083995</v>
      </c>
      <c r="D421" s="19">
        <v>106.08128511853182</v>
      </c>
      <c r="E421" s="19">
        <v>99.583892186625491</v>
      </c>
      <c r="F421" s="19">
        <v>2372.8196800088222</v>
      </c>
      <c r="G421" s="19">
        <v>2703.4</v>
      </c>
      <c r="H421" s="19">
        <v>80.040000000000006</v>
      </c>
      <c r="J421" s="35">
        <v>44426</v>
      </c>
      <c r="K421" s="36">
        <v>-2.3200910039160028E-2</v>
      </c>
      <c r="L421" s="36">
        <v>6.0812851185318317E-2</v>
      </c>
      <c r="M421" s="36">
        <v>-4.1610781337451108E-3</v>
      </c>
      <c r="N421" s="36">
        <v>4.7833194016176028E-2</v>
      </c>
      <c r="O421" s="36">
        <v>-0.12392816172038557</v>
      </c>
    </row>
    <row r="422" spans="2:15">
      <c r="B422" s="28">
        <v>44427</v>
      </c>
      <c r="C422" s="19">
        <v>97.631093449359312</v>
      </c>
      <c r="D422" s="19">
        <v>106.08128511853182</v>
      </c>
      <c r="E422" s="19">
        <v>99.583892186625491</v>
      </c>
      <c r="F422" s="19">
        <v>2373.2925746859728</v>
      </c>
      <c r="G422" s="19">
        <v>2690.63</v>
      </c>
      <c r="H422" s="19">
        <v>80</v>
      </c>
      <c r="J422" s="35">
        <v>44427</v>
      </c>
      <c r="K422" s="36">
        <v>-2.3689065506406926E-2</v>
      </c>
      <c r="L422" s="36">
        <v>6.0812851185318317E-2</v>
      </c>
      <c r="M422" s="36">
        <v>-4.1610781337451108E-3</v>
      </c>
      <c r="N422" s="36">
        <v>4.8042023513068077E-2</v>
      </c>
      <c r="O422" s="36">
        <v>-0.12806644587176186</v>
      </c>
    </row>
    <row r="423" spans="2:15">
      <c r="B423" s="28">
        <v>44428</v>
      </c>
      <c r="C423" s="19">
        <v>98.839278230795131</v>
      </c>
      <c r="D423" s="19">
        <v>106.08128511853182</v>
      </c>
      <c r="E423" s="19">
        <v>99.583892186625491</v>
      </c>
      <c r="F423" s="19">
        <v>2373.7655636093814</v>
      </c>
      <c r="G423" s="19">
        <v>2705.34</v>
      </c>
      <c r="H423" s="19">
        <v>80.989999999999995</v>
      </c>
      <c r="J423" s="35">
        <v>44428</v>
      </c>
      <c r="K423" s="36">
        <v>-1.1607217692048644E-2</v>
      </c>
      <c r="L423" s="36">
        <v>6.0812851185318317E-2</v>
      </c>
      <c r="M423" s="36">
        <v>-4.1610781337451108E-3</v>
      </c>
      <c r="N423" s="36">
        <v>4.8250894628949714E-2</v>
      </c>
      <c r="O423" s="36">
        <v>-0.12329947955486709</v>
      </c>
    </row>
    <row r="424" spans="2:15">
      <c r="B424" s="28">
        <v>44431</v>
      </c>
      <c r="C424" s="19">
        <v>98.851482117476309</v>
      </c>
      <c r="D424" s="19">
        <v>106.08128511853182</v>
      </c>
      <c r="E424" s="19">
        <v>99.583892186625491</v>
      </c>
      <c r="F424" s="19">
        <v>2374.2386467978313</v>
      </c>
      <c r="G424" s="19">
        <v>2719.43</v>
      </c>
      <c r="H424" s="19">
        <v>81</v>
      </c>
      <c r="J424" s="35">
        <v>44431</v>
      </c>
      <c r="K424" s="36">
        <v>-1.1485178825236919E-2</v>
      </c>
      <c r="L424" s="36">
        <v>6.0812851185318317E-2</v>
      </c>
      <c r="M424" s="36">
        <v>-4.1610781337451108E-3</v>
      </c>
      <c r="N424" s="36">
        <v>4.8459807372115637E-2</v>
      </c>
      <c r="O424" s="36">
        <v>-0.11873343228056088</v>
      </c>
    </row>
    <row r="425" spans="2:15">
      <c r="B425" s="28">
        <v>44432</v>
      </c>
      <c r="C425" s="19">
        <v>100.05966689891213</v>
      </c>
      <c r="D425" s="19">
        <v>106.08128511853182</v>
      </c>
      <c r="E425" s="19">
        <v>99.583892186625491</v>
      </c>
      <c r="F425" s="19">
        <v>2374.7118242701085</v>
      </c>
      <c r="G425" s="19">
        <v>2720.6</v>
      </c>
      <c r="H425" s="19">
        <v>81.99</v>
      </c>
      <c r="J425" s="35">
        <v>44432</v>
      </c>
      <c r="K425" s="36">
        <v>5.9666898912125177E-4</v>
      </c>
      <c r="L425" s="36">
        <v>6.0812851185318317E-2</v>
      </c>
      <c r="M425" s="36">
        <v>-4.1610781337451108E-3</v>
      </c>
      <c r="N425" s="36">
        <v>4.8668761750861878E-2</v>
      </c>
      <c r="O425" s="36">
        <v>-0.11835427860341829</v>
      </c>
    </row>
    <row r="426" spans="2:15">
      <c r="B426" s="28">
        <v>44433</v>
      </c>
      <c r="C426" s="19">
        <v>98.814870457432789</v>
      </c>
      <c r="D426" s="19">
        <v>106.08128511853182</v>
      </c>
      <c r="E426" s="19">
        <v>99.583892186625491</v>
      </c>
      <c r="F426" s="19">
        <v>2375.1850960450038</v>
      </c>
      <c r="G426" s="19">
        <v>2720.95</v>
      </c>
      <c r="H426" s="19">
        <v>80.97</v>
      </c>
      <c r="J426" s="35">
        <v>44433</v>
      </c>
      <c r="K426" s="36">
        <v>-1.1851295425672093E-2</v>
      </c>
      <c r="L426" s="36">
        <v>6.0812851185318317E-2</v>
      </c>
      <c r="M426" s="36">
        <v>-4.1610781337451108E-3</v>
      </c>
      <c r="N426" s="36">
        <v>4.8877757773486019E-2</v>
      </c>
      <c r="O426" s="36">
        <v>-0.11824085656324745</v>
      </c>
    </row>
    <row r="427" spans="2:15">
      <c r="B427" s="28">
        <v>44434</v>
      </c>
      <c r="C427" s="19">
        <v>98.814870457432789</v>
      </c>
      <c r="D427" s="19">
        <v>106.08128511853182</v>
      </c>
      <c r="E427" s="19">
        <v>99.583892186625491</v>
      </c>
      <c r="F427" s="19">
        <v>2375.6584621413112</v>
      </c>
      <c r="G427" s="19">
        <v>2723.55</v>
      </c>
      <c r="H427" s="19">
        <v>80.97</v>
      </c>
      <c r="J427" s="35">
        <v>44434</v>
      </c>
      <c r="K427" s="36">
        <v>-1.1851295425672093E-2</v>
      </c>
      <c r="L427" s="36">
        <v>6.0812851185318317E-2</v>
      </c>
      <c r="M427" s="36">
        <v>-4.1610781337451108E-3</v>
      </c>
      <c r="N427" s="36">
        <v>4.9086795448287646E-2</v>
      </c>
      <c r="O427" s="36">
        <v>-0.11739829283626391</v>
      </c>
    </row>
    <row r="428" spans="2:15">
      <c r="B428" s="28">
        <v>44435</v>
      </c>
      <c r="C428" s="19">
        <v>99.071152077737366</v>
      </c>
      <c r="D428" s="19">
        <v>106.08128511853182</v>
      </c>
      <c r="E428" s="19">
        <v>99.583892186625491</v>
      </c>
      <c r="F428" s="19">
        <v>2376.1319225778288</v>
      </c>
      <c r="G428" s="19">
        <v>2731.21</v>
      </c>
      <c r="H428" s="19">
        <v>81.180000000000007</v>
      </c>
      <c r="J428" s="35">
        <v>44435</v>
      </c>
      <c r="K428" s="36">
        <v>-9.2884792226263224E-3</v>
      </c>
      <c r="L428" s="36">
        <v>6.0812851185318317E-2</v>
      </c>
      <c r="M428" s="36">
        <v>-4.1610781337451108E-3</v>
      </c>
      <c r="N428" s="36">
        <v>4.9295874783568117E-2</v>
      </c>
      <c r="O428" s="36">
        <v>-0.11491597047138202</v>
      </c>
    </row>
    <row r="429" spans="2:15">
      <c r="B429" s="28">
        <v>44438</v>
      </c>
      <c r="C429" s="19">
        <v>98.387734423591851</v>
      </c>
      <c r="D429" s="19">
        <v>106.08128511853182</v>
      </c>
      <c r="E429" s="19">
        <v>99.583892186625491</v>
      </c>
      <c r="F429" s="19">
        <v>2376.6054773733586</v>
      </c>
      <c r="G429" s="19">
        <v>2741.19</v>
      </c>
      <c r="H429" s="19">
        <v>80.62</v>
      </c>
      <c r="J429" s="35">
        <v>44438</v>
      </c>
      <c r="K429" s="36">
        <v>-1.6122655764081451E-2</v>
      </c>
      <c r="L429" s="36">
        <v>6.0812851185318317E-2</v>
      </c>
      <c r="M429" s="36">
        <v>-4.1610781337451108E-3</v>
      </c>
      <c r="N429" s="36">
        <v>4.9504995787630124E-2</v>
      </c>
      <c r="O429" s="36">
        <v>-0.11168182201165333</v>
      </c>
    </row>
    <row r="430" spans="2:15">
      <c r="B430" s="28">
        <v>44439</v>
      </c>
      <c r="C430" s="19">
        <v>98.363326650229496</v>
      </c>
      <c r="D430" s="19">
        <v>101.84238589968945</v>
      </c>
      <c r="E430" s="19">
        <v>95.510100871529218</v>
      </c>
      <c r="F430" s="19">
        <v>2377.0791265467055</v>
      </c>
      <c r="G430" s="19">
        <v>2749.84</v>
      </c>
      <c r="H430" s="19">
        <v>80.599999999999994</v>
      </c>
      <c r="J430" s="35">
        <v>44439</v>
      </c>
      <c r="K430" s="36">
        <v>-1.6366733497705011E-2</v>
      </c>
      <c r="L430" s="36">
        <v>1.842385899689436E-2</v>
      </c>
      <c r="M430" s="36">
        <v>-4.4898991284707868E-2</v>
      </c>
      <c r="N430" s="36">
        <v>4.9714158468778136E-2</v>
      </c>
      <c r="O430" s="36">
        <v>-0.10887867730457379</v>
      </c>
    </row>
    <row r="431" spans="2:15">
      <c r="B431" s="28">
        <v>44440</v>
      </c>
      <c r="C431" s="19">
        <v>98.778258797389284</v>
      </c>
      <c r="D431" s="19">
        <v>101.84238589968945</v>
      </c>
      <c r="E431" s="19">
        <v>95.510100871529218</v>
      </c>
      <c r="F431" s="19">
        <v>2378.0267081020911</v>
      </c>
      <c r="G431" s="19">
        <v>2750.74</v>
      </c>
      <c r="H431" s="19">
        <v>80.94</v>
      </c>
      <c r="J431" s="35">
        <v>44440</v>
      </c>
      <c r="K431" s="36">
        <v>-1.2217412026107155E-2</v>
      </c>
      <c r="L431" s="36">
        <v>1.842385899689436E-2</v>
      </c>
      <c r="M431" s="36">
        <v>-4.4898991284707868E-2</v>
      </c>
      <c r="N431" s="36">
        <v>5.0132608895557595E-2</v>
      </c>
      <c r="O431" s="36">
        <v>-0.10858702062984893</v>
      </c>
    </row>
    <row r="432" spans="2:15">
      <c r="B432" s="28">
        <v>44441</v>
      </c>
      <c r="C432" s="19">
        <v>98.802666570751612</v>
      </c>
      <c r="D432" s="19">
        <v>101.84238589968945</v>
      </c>
      <c r="E432" s="19">
        <v>95.510100871529218</v>
      </c>
      <c r="F432" s="19">
        <v>2378.5006405217596</v>
      </c>
      <c r="G432" s="19">
        <v>2745.42</v>
      </c>
      <c r="H432" s="19">
        <v>80.959999999999994</v>
      </c>
      <c r="J432" s="35">
        <v>44441</v>
      </c>
      <c r="K432" s="36">
        <v>-1.1973334292483928E-2</v>
      </c>
      <c r="L432" s="36">
        <v>1.842385899689436E-2</v>
      </c>
      <c r="M432" s="36">
        <v>-4.4898991284707868E-2</v>
      </c>
      <c r="N432" s="36">
        <v>5.0341896657806418E-2</v>
      </c>
      <c r="O432" s="36">
        <v>-0.11031103564044564</v>
      </c>
    </row>
    <row r="433" spans="2:15">
      <c r="B433" s="28">
        <v>44442</v>
      </c>
      <c r="C433" s="19">
        <v>98.839278230795131</v>
      </c>
      <c r="D433" s="19">
        <v>101.84238589968945</v>
      </c>
      <c r="E433" s="19">
        <v>95.510100871529218</v>
      </c>
      <c r="F433" s="19">
        <v>2378.9746673945046</v>
      </c>
      <c r="G433" s="19">
        <v>2733.24</v>
      </c>
      <c r="H433" s="19">
        <v>80.989999999999995</v>
      </c>
      <c r="J433" s="35">
        <v>44442</v>
      </c>
      <c r="K433" s="36">
        <v>-1.1607217692048644E-2</v>
      </c>
      <c r="L433" s="36">
        <v>1.842385899689436E-2</v>
      </c>
      <c r="M433" s="36">
        <v>-4.4898991284707868E-2</v>
      </c>
      <c r="N433" s="36">
        <v>5.0551226130375548E-2</v>
      </c>
      <c r="O433" s="36">
        <v>-0.11425812263839119</v>
      </c>
    </row>
    <row r="434" spans="2:15">
      <c r="B434" s="28">
        <v>44445</v>
      </c>
      <c r="C434" s="19">
        <v>98.729443250664616</v>
      </c>
      <c r="D434" s="19">
        <v>101.84238589968945</v>
      </c>
      <c r="E434" s="19">
        <v>95.510100871529218</v>
      </c>
      <c r="F434" s="19">
        <v>2379.4487887391501</v>
      </c>
      <c r="G434" s="19">
        <v>2732.95</v>
      </c>
      <c r="H434" s="19">
        <v>80.900000000000006</v>
      </c>
      <c r="J434" s="35">
        <v>44445</v>
      </c>
      <c r="K434" s="36">
        <v>-1.2705567493353831E-2</v>
      </c>
      <c r="L434" s="36">
        <v>1.842385899689436E-2</v>
      </c>
      <c r="M434" s="36">
        <v>-4.4898991284707868E-2</v>
      </c>
      <c r="N434" s="36">
        <v>5.0760597321577672E-2</v>
      </c>
      <c r="O434" s="36">
        <v>-0.11435210090024706</v>
      </c>
    </row>
    <row r="435" spans="2:15">
      <c r="B435" s="28">
        <v>44447</v>
      </c>
      <c r="C435" s="19">
        <v>97.692112882765159</v>
      </c>
      <c r="D435" s="19">
        <v>101.84238589968945</v>
      </c>
      <c r="E435" s="19">
        <v>95.510100871529218</v>
      </c>
      <c r="F435" s="19">
        <v>2379.9230045745244</v>
      </c>
      <c r="G435" s="19">
        <v>2715.09</v>
      </c>
      <c r="H435" s="19">
        <v>80.05</v>
      </c>
      <c r="J435" s="35">
        <v>44447</v>
      </c>
      <c r="K435" s="36">
        <v>-2.3078871172348414E-2</v>
      </c>
      <c r="L435" s="36">
        <v>1.842385899689436E-2</v>
      </c>
      <c r="M435" s="36">
        <v>-4.4898991284707868E-2</v>
      </c>
      <c r="N435" s="36">
        <v>5.0970010239727248E-2</v>
      </c>
      <c r="O435" s="36">
        <v>-0.12013986557867928</v>
      </c>
    </row>
    <row r="436" spans="2:15">
      <c r="B436" s="28">
        <v>44448</v>
      </c>
      <c r="C436" s="19">
        <v>97.875171182982712</v>
      </c>
      <c r="D436" s="19">
        <v>101.84238589968945</v>
      </c>
      <c r="E436" s="19">
        <v>95.510100871529218</v>
      </c>
      <c r="F436" s="19">
        <v>2380.3973149194589</v>
      </c>
      <c r="G436" s="19">
        <v>2720.14</v>
      </c>
      <c r="H436" s="19">
        <v>80.2</v>
      </c>
      <c r="J436" s="35">
        <v>44448</v>
      </c>
      <c r="K436" s="36">
        <v>-2.124828817017288E-2</v>
      </c>
      <c r="L436" s="36">
        <v>1.842385899689436E-2</v>
      </c>
      <c r="M436" s="36">
        <v>-4.4898991284707868E-2</v>
      </c>
      <c r="N436" s="36">
        <v>5.117946489314007E-2</v>
      </c>
      <c r="O436" s="36">
        <v>-0.11850334757049996</v>
      </c>
    </row>
    <row r="437" spans="2:15">
      <c r="B437" s="28">
        <v>44449</v>
      </c>
      <c r="C437" s="19">
        <v>94.596780983417773</v>
      </c>
      <c r="D437" s="19">
        <v>100.76626765726634</v>
      </c>
      <c r="E437" s="19">
        <v>94.249988552265037</v>
      </c>
      <c r="F437" s="19">
        <v>2380.871719792789</v>
      </c>
      <c r="G437" s="19">
        <v>2727.91</v>
      </c>
      <c r="H437" s="19">
        <v>78.55</v>
      </c>
      <c r="J437" s="35">
        <v>44449</v>
      </c>
      <c r="K437" s="36">
        <v>-5.403219016582228E-2</v>
      </c>
      <c r="L437" s="36">
        <v>7.6626765726635071E-3</v>
      </c>
      <c r="M437" s="36">
        <v>-5.7500114477349595E-2</v>
      </c>
      <c r="N437" s="36">
        <v>5.138896129013415E-2</v>
      </c>
      <c r="O437" s="36">
        <v>-0.11598537827870725</v>
      </c>
    </row>
    <row r="438" spans="2:15">
      <c r="B438" s="28">
        <v>44452</v>
      </c>
      <c r="C438" s="19">
        <v>94.187323242687512</v>
      </c>
      <c r="D438" s="19">
        <v>100.76626765726634</v>
      </c>
      <c r="E438" s="19">
        <v>94.249988552265037</v>
      </c>
      <c r="F438" s="19">
        <v>2381.3462192133538</v>
      </c>
      <c r="G438" s="19">
        <v>2727.5</v>
      </c>
      <c r="H438" s="19">
        <v>78.209999999999994</v>
      </c>
      <c r="J438" s="35">
        <v>44452</v>
      </c>
      <c r="K438" s="36">
        <v>-5.8126767573124849E-2</v>
      </c>
      <c r="L438" s="36">
        <v>7.6626765726635071E-3</v>
      </c>
      <c r="M438" s="36">
        <v>-5.7500114477349595E-2</v>
      </c>
      <c r="N438" s="36">
        <v>5.1598499439028611E-2</v>
      </c>
      <c r="O438" s="36">
        <v>-0.11611824409719307</v>
      </c>
    </row>
    <row r="439" spans="2:15">
      <c r="B439" s="28">
        <v>44453</v>
      </c>
      <c r="C439" s="19">
        <v>94.235494741596966</v>
      </c>
      <c r="D439" s="19">
        <v>100.76626765726634</v>
      </c>
      <c r="E439" s="19">
        <v>94.249988552265037</v>
      </c>
      <c r="F439" s="19">
        <v>2381.8208131999963</v>
      </c>
      <c r="G439" s="19">
        <v>2728.31</v>
      </c>
      <c r="H439" s="19">
        <v>78.25</v>
      </c>
      <c r="J439" s="35">
        <v>44453</v>
      </c>
      <c r="K439" s="36">
        <v>-5.7645052584030299E-2</v>
      </c>
      <c r="L439" s="36">
        <v>7.6626765726635071E-3</v>
      </c>
      <c r="M439" s="36">
        <v>-5.7500114477349595E-2</v>
      </c>
      <c r="N439" s="36">
        <v>5.1808079348144354E-2</v>
      </c>
      <c r="O439" s="36">
        <v>-0.11585575308994045</v>
      </c>
    </row>
    <row r="440" spans="2:15">
      <c r="B440" s="28">
        <v>44454</v>
      </c>
      <c r="C440" s="19">
        <v>94.994195849420677</v>
      </c>
      <c r="D440" s="19">
        <v>100.76626765726634</v>
      </c>
      <c r="E440" s="19">
        <v>94.249988552265037</v>
      </c>
      <c r="F440" s="19">
        <v>2382.2955017715631</v>
      </c>
      <c r="G440" s="19">
        <v>2730.93</v>
      </c>
      <c r="H440" s="19">
        <v>78.88</v>
      </c>
      <c r="J440" s="35">
        <v>44454</v>
      </c>
      <c r="K440" s="36">
        <v>-5.0058041505793183E-2</v>
      </c>
      <c r="L440" s="36">
        <v>7.6626765726635071E-3</v>
      </c>
      <c r="M440" s="36">
        <v>-5.7500114477349595E-2</v>
      </c>
      <c r="N440" s="36">
        <v>5.2017701025804275E-2</v>
      </c>
      <c r="O440" s="36">
        <v>-0.11500670810351876</v>
      </c>
    </row>
    <row r="441" spans="2:15">
      <c r="B441" s="28">
        <v>44455</v>
      </c>
      <c r="C441" s="19">
        <v>94.223451866869596</v>
      </c>
      <c r="D441" s="19">
        <v>100.76626765726634</v>
      </c>
      <c r="E441" s="19">
        <v>94.249988552265037</v>
      </c>
      <c r="F441" s="19">
        <v>2382.7702849469047</v>
      </c>
      <c r="G441" s="19">
        <v>2727.68</v>
      </c>
      <c r="H441" s="19">
        <v>78.239999999999995</v>
      </c>
      <c r="J441" s="35">
        <v>44455</v>
      </c>
      <c r="K441" s="36">
        <v>-5.7765481331303992E-2</v>
      </c>
      <c r="L441" s="36">
        <v>7.6626765726635071E-3</v>
      </c>
      <c r="M441" s="36">
        <v>-5.7500114477349595E-2</v>
      </c>
      <c r="N441" s="36">
        <v>5.2227364480332383E-2</v>
      </c>
      <c r="O441" s="36">
        <v>-0.11605991276224803</v>
      </c>
    </row>
    <row r="442" spans="2:15">
      <c r="B442" s="28">
        <v>44456</v>
      </c>
      <c r="C442" s="19">
        <v>96.159768840642656</v>
      </c>
      <c r="D442" s="19">
        <v>101.65844021955856</v>
      </c>
      <c r="E442" s="19">
        <v>95.092989783180272</v>
      </c>
      <c r="F442" s="19">
        <v>2383.2451627448754</v>
      </c>
      <c r="G442" s="19">
        <v>2729.83</v>
      </c>
      <c r="H442" s="19">
        <v>79.14</v>
      </c>
      <c r="J442" s="35">
        <v>44456</v>
      </c>
      <c r="K442" s="36">
        <v>-3.8402311593573435E-2</v>
      </c>
      <c r="L442" s="36">
        <v>1.6584402195585657E-2</v>
      </c>
      <c r="M442" s="36">
        <v>-4.9070102168197294E-2</v>
      </c>
      <c r="N442" s="36">
        <v>5.2437069720055129E-2</v>
      </c>
      <c r="O442" s="36">
        <v>-0.11536317737262713</v>
      </c>
    </row>
    <row r="443" spans="2:15">
      <c r="B443" s="28">
        <v>44459</v>
      </c>
      <c r="C443" s="19">
        <v>95.515787573451078</v>
      </c>
      <c r="D443" s="19">
        <v>101.65844021955856</v>
      </c>
      <c r="E443" s="19">
        <v>95.092989783180272</v>
      </c>
      <c r="F443" s="19">
        <v>2383.7201351843332</v>
      </c>
      <c r="G443" s="19">
        <v>2700.59</v>
      </c>
      <c r="H443" s="19">
        <v>78.61</v>
      </c>
      <c r="J443" s="35">
        <v>44459</v>
      </c>
      <c r="K443" s="36">
        <v>-4.4842124265489169E-2</v>
      </c>
      <c r="L443" s="36">
        <v>1.6584402195585657E-2</v>
      </c>
      <c r="M443" s="36">
        <v>-4.9070102168197294E-2</v>
      </c>
      <c r="N443" s="36">
        <v>5.2646816753300074E-2</v>
      </c>
      <c r="O443" s="36">
        <v>-0.12483877867147142</v>
      </c>
    </row>
    <row r="444" spans="2:15">
      <c r="B444" s="28">
        <v>44460</v>
      </c>
      <c r="C444" s="19">
        <v>95.382131084033972</v>
      </c>
      <c r="D444" s="19">
        <v>101.65844021955856</v>
      </c>
      <c r="E444" s="19">
        <v>95.092989783180272</v>
      </c>
      <c r="F444" s="19">
        <v>2384.1952022841397</v>
      </c>
      <c r="G444" s="19">
        <v>2699.37</v>
      </c>
      <c r="H444" s="19">
        <v>78.5</v>
      </c>
      <c r="J444" s="35">
        <v>44460</v>
      </c>
      <c r="K444" s="36">
        <v>-4.617868915966028E-2</v>
      </c>
      <c r="L444" s="36">
        <v>1.6584402195585657E-2</v>
      </c>
      <c r="M444" s="36">
        <v>-4.9070102168197294E-2</v>
      </c>
      <c r="N444" s="36">
        <v>5.2856605588396111E-2</v>
      </c>
      <c r="O444" s="36">
        <v>-0.12523413549720985</v>
      </c>
    </row>
    <row r="445" spans="2:15">
      <c r="B445" s="28">
        <v>44461</v>
      </c>
      <c r="C445" s="19">
        <v>95.783100552285319</v>
      </c>
      <c r="D445" s="19">
        <v>101.65844021955856</v>
      </c>
      <c r="E445" s="19">
        <v>95.092989783180272</v>
      </c>
      <c r="F445" s="19">
        <v>2384.6703640631604</v>
      </c>
      <c r="G445" s="19">
        <v>2702.5</v>
      </c>
      <c r="H445" s="19">
        <v>78.83</v>
      </c>
      <c r="J445" s="35">
        <v>44461</v>
      </c>
      <c r="K445" s="36">
        <v>-4.2168994477146837E-2</v>
      </c>
      <c r="L445" s="36">
        <v>1.6584402195585657E-2</v>
      </c>
      <c r="M445" s="36">
        <v>-4.9070102168197294E-2</v>
      </c>
      <c r="N445" s="36">
        <v>5.3066436233674574E-2</v>
      </c>
      <c r="O445" s="36">
        <v>-0.12421981839511054</v>
      </c>
    </row>
    <row r="446" spans="2:15">
      <c r="B446" s="28">
        <v>44462</v>
      </c>
      <c r="C446" s="19">
        <v>96.038262941172547</v>
      </c>
      <c r="D446" s="19">
        <v>101.65844021955856</v>
      </c>
      <c r="E446" s="19">
        <v>95.092989783180272</v>
      </c>
      <c r="F446" s="19">
        <v>2385.1456205402646</v>
      </c>
      <c r="G446" s="19">
        <v>2705.38</v>
      </c>
      <c r="H446" s="19">
        <v>79.040000000000006</v>
      </c>
      <c r="J446" s="35">
        <v>44462</v>
      </c>
      <c r="K446" s="36">
        <v>-3.9617370588274525E-2</v>
      </c>
      <c r="L446" s="36">
        <v>1.6584402195585657E-2</v>
      </c>
      <c r="M446" s="36">
        <v>-4.9070102168197294E-2</v>
      </c>
      <c r="N446" s="36">
        <v>5.3276308697468133E-2</v>
      </c>
      <c r="O446" s="36">
        <v>-0.12328651703599047</v>
      </c>
    </row>
    <row r="447" spans="2:15">
      <c r="B447" s="28">
        <v>44463</v>
      </c>
      <c r="C447" s="19">
        <v>98.055260872376323</v>
      </c>
      <c r="D447" s="19">
        <v>101.65844021955856</v>
      </c>
      <c r="E447" s="19">
        <v>95.092989783180272</v>
      </c>
      <c r="F447" s="19">
        <v>2385.7105789123511</v>
      </c>
      <c r="G447" s="19">
        <v>2709.4</v>
      </c>
      <c r="H447" s="19">
        <v>80.7</v>
      </c>
      <c r="J447" s="35">
        <v>44463</v>
      </c>
      <c r="K447" s="36">
        <v>-1.9447391276236736E-2</v>
      </c>
      <c r="L447" s="36">
        <v>1.6584402195585657E-2</v>
      </c>
      <c r="M447" s="36">
        <v>-4.9070102168197294E-2</v>
      </c>
      <c r="N447" s="36">
        <v>5.3525793367751762E-2</v>
      </c>
      <c r="O447" s="36">
        <v>-0.12198378388888531</v>
      </c>
    </row>
    <row r="448" spans="2:15">
      <c r="B448" s="28">
        <v>44466</v>
      </c>
      <c r="C448" s="19">
        <v>97.399129015237733</v>
      </c>
      <c r="D448" s="19">
        <v>101.65844021955856</v>
      </c>
      <c r="E448" s="19">
        <v>95.092989783180272</v>
      </c>
      <c r="F448" s="19">
        <v>2386.2756711035049</v>
      </c>
      <c r="G448" s="19">
        <v>2711.76</v>
      </c>
      <c r="H448" s="19">
        <v>80.16</v>
      </c>
      <c r="J448" s="35">
        <v>44466</v>
      </c>
      <c r="K448" s="36">
        <v>-2.6008709847622713E-2</v>
      </c>
      <c r="L448" s="36">
        <v>1.6584402195585657E-2</v>
      </c>
      <c r="M448" s="36">
        <v>-4.9070102168197294E-2</v>
      </c>
      <c r="N448" s="36">
        <v>5.3775337132311307E-2</v>
      </c>
      <c r="O448" s="36">
        <v>-0.12121899527516189</v>
      </c>
    </row>
    <row r="449" spans="2:15">
      <c r="B449" s="28">
        <v>44467</v>
      </c>
      <c r="C449" s="19">
        <v>95.382131084033972</v>
      </c>
      <c r="D449" s="19">
        <v>101.65844021955856</v>
      </c>
      <c r="E449" s="19">
        <v>95.092989783180272</v>
      </c>
      <c r="F449" s="19">
        <v>2386.8408971454228</v>
      </c>
      <c r="G449" s="19">
        <v>2700.32</v>
      </c>
      <c r="H449" s="19">
        <v>78.5</v>
      </c>
      <c r="J449" s="35">
        <v>44467</v>
      </c>
      <c r="K449" s="36">
        <v>-4.617868915966028E-2</v>
      </c>
      <c r="L449" s="36">
        <v>1.6584402195585657E-2</v>
      </c>
      <c r="M449" s="36">
        <v>-4.9070102168197294E-2</v>
      </c>
      <c r="N449" s="36">
        <v>5.4024940005143796E-2</v>
      </c>
      <c r="O449" s="36">
        <v>-0.12492627567388892</v>
      </c>
    </row>
    <row r="450" spans="2:15">
      <c r="B450" s="28">
        <v>44468</v>
      </c>
      <c r="C450" s="19">
        <v>95.637293472921186</v>
      </c>
      <c r="D450" s="19">
        <v>101.65844021955856</v>
      </c>
      <c r="E450" s="19">
        <v>95.092989783180272</v>
      </c>
      <c r="F450" s="19">
        <v>2387.4062570698097</v>
      </c>
      <c r="G450" s="19">
        <v>2700.36</v>
      </c>
      <c r="H450" s="19">
        <v>78.709999999999994</v>
      </c>
      <c r="J450" s="35">
        <v>44468</v>
      </c>
      <c r="K450" s="36">
        <v>-4.362706527078819E-2</v>
      </c>
      <c r="L450" s="36">
        <v>1.6584402195585657E-2</v>
      </c>
      <c r="M450" s="36">
        <v>-4.9070102168197294E-2</v>
      </c>
      <c r="N450" s="36">
        <v>5.4274602000250249E-2</v>
      </c>
      <c r="O450" s="36">
        <v>-0.12491331315501231</v>
      </c>
    </row>
    <row r="451" spans="2:15">
      <c r="B451" s="28">
        <v>44469</v>
      </c>
      <c r="C451" s="19">
        <v>96.171919430589668</v>
      </c>
      <c r="D451" s="19">
        <v>101.78808113390859</v>
      </c>
      <c r="E451" s="19">
        <v>95.346690467280993</v>
      </c>
      <c r="F451" s="19">
        <v>2387.971750908378</v>
      </c>
      <c r="G451" s="19">
        <v>2715.67</v>
      </c>
      <c r="H451" s="19">
        <v>79.150000000000006</v>
      </c>
      <c r="J451" s="35">
        <v>44469</v>
      </c>
      <c r="K451" s="36">
        <v>-3.8280805694103304E-2</v>
      </c>
      <c r="L451" s="36">
        <v>1.7880811339085811E-2</v>
      </c>
      <c r="M451" s="36">
        <v>-4.6533095327190077E-2</v>
      </c>
      <c r="N451" s="36">
        <v>5.4524323131635022E-2</v>
      </c>
      <c r="O451" s="36">
        <v>-0.11995190905496755</v>
      </c>
    </row>
    <row r="452" spans="2:15">
      <c r="B452" s="28">
        <v>44470</v>
      </c>
      <c r="C452" s="19">
        <v>97.07106308666846</v>
      </c>
      <c r="D452" s="19">
        <v>101.78808113390859</v>
      </c>
      <c r="E452" s="19">
        <v>95.346690467280993</v>
      </c>
      <c r="F452" s="19">
        <v>2388.5373786928467</v>
      </c>
      <c r="G452" s="19">
        <v>2714.62</v>
      </c>
      <c r="H452" s="19">
        <v>79.89</v>
      </c>
      <c r="J452" s="35">
        <v>44470</v>
      </c>
      <c r="K452" s="36">
        <v>-2.9289369133315368E-2</v>
      </c>
      <c r="L452" s="36">
        <v>1.7880811339085811E-2</v>
      </c>
      <c r="M452" s="36">
        <v>-4.6533095327190077E-2</v>
      </c>
      <c r="N452" s="36">
        <v>5.4774103413304687E-2</v>
      </c>
      <c r="O452" s="36">
        <v>-0.12029217517548019</v>
      </c>
    </row>
    <row r="453" spans="2:15">
      <c r="B453" s="28">
        <v>44473</v>
      </c>
      <c r="C453" s="19">
        <v>95.637293472921186</v>
      </c>
      <c r="D453" s="19">
        <v>101.78808113390859</v>
      </c>
      <c r="E453" s="19">
        <v>95.346690467280993</v>
      </c>
      <c r="F453" s="19">
        <v>2389.1031404549435</v>
      </c>
      <c r="G453" s="19">
        <v>2707.39</v>
      </c>
      <c r="H453" s="19">
        <v>78.709999999999994</v>
      </c>
      <c r="J453" s="35">
        <v>44473</v>
      </c>
      <c r="K453" s="36">
        <v>-4.362706527078819E-2</v>
      </c>
      <c r="L453" s="36">
        <v>1.7880811339085811E-2</v>
      </c>
      <c r="M453" s="36">
        <v>-4.6533095327190077E-2</v>
      </c>
      <c r="N453" s="36">
        <v>5.502394285927048E-2</v>
      </c>
      <c r="O453" s="36">
        <v>-0.122635150462438</v>
      </c>
    </row>
    <row r="454" spans="2:15">
      <c r="B454" s="28">
        <v>44474</v>
      </c>
      <c r="C454" s="19">
        <v>96.220521790377703</v>
      </c>
      <c r="D454" s="19">
        <v>101.78808113390859</v>
      </c>
      <c r="E454" s="19">
        <v>95.346690467280993</v>
      </c>
      <c r="F454" s="19">
        <v>2389.6690362264026</v>
      </c>
      <c r="G454" s="19">
        <v>2707.94</v>
      </c>
      <c r="H454" s="19">
        <v>79.19</v>
      </c>
      <c r="J454" s="35">
        <v>44474</v>
      </c>
      <c r="K454" s="36">
        <v>-3.7794782096223001E-2</v>
      </c>
      <c r="L454" s="36">
        <v>1.7880811339085811E-2</v>
      </c>
      <c r="M454" s="36">
        <v>-4.6533095327190077E-2</v>
      </c>
      <c r="N454" s="36">
        <v>5.5273841483546082E-2</v>
      </c>
      <c r="O454" s="36">
        <v>-0.12245691582788365</v>
      </c>
    </row>
    <row r="455" spans="2:15">
      <c r="B455" s="28">
        <v>44475</v>
      </c>
      <c r="C455" s="19">
        <v>98.237519721581478</v>
      </c>
      <c r="D455" s="19">
        <v>101.78808113390859</v>
      </c>
      <c r="E455" s="19">
        <v>95.346690467280993</v>
      </c>
      <c r="F455" s="19">
        <v>2390.2350660389666</v>
      </c>
      <c r="G455" s="19">
        <v>2711</v>
      </c>
      <c r="H455" s="19">
        <v>80.849999999999994</v>
      </c>
      <c r="J455" s="35">
        <v>44475</v>
      </c>
      <c r="K455" s="36">
        <v>-1.7624802784185212E-2</v>
      </c>
      <c r="L455" s="36">
        <v>1.7880811339085811E-2</v>
      </c>
      <c r="M455" s="36">
        <v>-4.6533095327190077E-2</v>
      </c>
      <c r="N455" s="36">
        <v>5.5523799300148946E-2</v>
      </c>
      <c r="O455" s="36">
        <v>-0.12146528313381866</v>
      </c>
    </row>
    <row r="456" spans="2:15">
      <c r="B456" s="28">
        <v>44476</v>
      </c>
      <c r="C456" s="19">
        <v>95.819552322126356</v>
      </c>
      <c r="D456" s="19">
        <v>101.78808113390859</v>
      </c>
      <c r="E456" s="19">
        <v>95.346690467280993</v>
      </c>
      <c r="F456" s="19">
        <v>2390.8012299243846</v>
      </c>
      <c r="G456" s="19">
        <v>2710.86</v>
      </c>
      <c r="H456" s="19">
        <v>78.86</v>
      </c>
      <c r="J456" s="35">
        <v>44476</v>
      </c>
      <c r="K456" s="36">
        <v>-4.1804476778736444E-2</v>
      </c>
      <c r="L456" s="36">
        <v>1.7880811339085811E-2</v>
      </c>
      <c r="M456" s="36">
        <v>-4.6533095327190077E-2</v>
      </c>
      <c r="N456" s="36">
        <v>5.5773816323099412E-2</v>
      </c>
      <c r="O456" s="36">
        <v>-0.12151065194988686</v>
      </c>
    </row>
    <row r="457" spans="2:15">
      <c r="B457" s="28">
        <v>44477</v>
      </c>
      <c r="C457" s="19">
        <v>96.597190078735039</v>
      </c>
      <c r="D457" s="19">
        <v>101.78808113390859</v>
      </c>
      <c r="E457" s="19">
        <v>95.346690467280993</v>
      </c>
      <c r="F457" s="19">
        <v>2391.3675279144145</v>
      </c>
      <c r="G457" s="19">
        <v>2716.47</v>
      </c>
      <c r="H457" s="19">
        <v>79.5</v>
      </c>
      <c r="J457" s="35">
        <v>44477</v>
      </c>
      <c r="K457" s="36">
        <v>-3.4028099212649598E-2</v>
      </c>
      <c r="L457" s="36">
        <v>1.7880811339085811E-2</v>
      </c>
      <c r="M457" s="36">
        <v>-4.6533095327190077E-2</v>
      </c>
      <c r="N457" s="36">
        <v>5.6023892566421818E-2</v>
      </c>
      <c r="O457" s="36">
        <v>-0.11969265867743428</v>
      </c>
    </row>
    <row r="458" spans="2:15">
      <c r="B458" s="28">
        <v>44480</v>
      </c>
      <c r="C458" s="19">
        <v>95.029763975570646</v>
      </c>
      <c r="D458" s="19">
        <v>101.78808113390859</v>
      </c>
      <c r="E458" s="19">
        <v>95.346690467280993</v>
      </c>
      <c r="F458" s="19">
        <v>2391.9339600408207</v>
      </c>
      <c r="G458" s="19">
        <v>2727.06</v>
      </c>
      <c r="H458" s="19">
        <v>78.209999999999994</v>
      </c>
      <c r="J458" s="35">
        <v>44480</v>
      </c>
      <c r="K458" s="36">
        <v>-4.9702360244293531E-2</v>
      </c>
      <c r="L458" s="36">
        <v>1.7880811339085811E-2</v>
      </c>
      <c r="M458" s="36">
        <v>-4.6533095327190077E-2</v>
      </c>
      <c r="N458" s="36">
        <v>5.6274028044143165E-2</v>
      </c>
      <c r="O458" s="36">
        <v>-0.11626083180483637</v>
      </c>
    </row>
    <row r="459" spans="2:15">
      <c r="B459" s="28">
        <v>44482</v>
      </c>
      <c r="C459" s="19">
        <v>96.026112351225535</v>
      </c>
      <c r="D459" s="19">
        <v>101.78808113390859</v>
      </c>
      <c r="E459" s="19">
        <v>95.346690467280993</v>
      </c>
      <c r="F459" s="19">
        <v>2392.5005263353755</v>
      </c>
      <c r="G459" s="19">
        <v>2727.86</v>
      </c>
      <c r="H459" s="19">
        <v>79.03</v>
      </c>
      <c r="J459" s="35">
        <v>44482</v>
      </c>
      <c r="K459" s="36">
        <v>-3.9738876487744657E-2</v>
      </c>
      <c r="L459" s="36">
        <v>1.7880811339085811E-2</v>
      </c>
      <c r="M459" s="36">
        <v>-4.6533095327190077E-2</v>
      </c>
      <c r="N459" s="36">
        <v>5.6524222770294008E-2</v>
      </c>
      <c r="O459" s="36">
        <v>-0.11600158142730299</v>
      </c>
    </row>
    <row r="460" spans="2:15">
      <c r="B460" s="28">
        <v>44483</v>
      </c>
      <c r="C460" s="19">
        <v>95.260625184563864</v>
      </c>
      <c r="D460" s="19">
        <v>101.78808113390859</v>
      </c>
      <c r="E460" s="19">
        <v>95.346690467280993</v>
      </c>
      <c r="F460" s="19">
        <v>2393.0672268298586</v>
      </c>
      <c r="G460" s="19">
        <v>2732.67</v>
      </c>
      <c r="H460" s="19">
        <v>78.400000000000006</v>
      </c>
      <c r="J460" s="35">
        <v>44483</v>
      </c>
      <c r="K460" s="36">
        <v>-4.739374815436137E-2</v>
      </c>
      <c r="L460" s="36">
        <v>1.7880811339085811E-2</v>
      </c>
      <c r="M460" s="36">
        <v>-4.6533095327190077E-2</v>
      </c>
      <c r="N460" s="36">
        <v>5.6774476758908232E-2</v>
      </c>
      <c r="O460" s="36">
        <v>-0.11444283853238368</v>
      </c>
    </row>
    <row r="461" spans="2:15">
      <c r="B461" s="28">
        <v>44484</v>
      </c>
      <c r="C461" s="19">
        <v>95.479335803610056</v>
      </c>
      <c r="D461" s="19">
        <v>101.78808113390859</v>
      </c>
      <c r="E461" s="19">
        <v>95.346690467280993</v>
      </c>
      <c r="F461" s="19">
        <v>2393.6340615560575</v>
      </c>
      <c r="G461" s="19">
        <v>2743.93</v>
      </c>
      <c r="H461" s="19">
        <v>78.58</v>
      </c>
      <c r="J461" s="35">
        <v>44484</v>
      </c>
      <c r="K461" s="36">
        <v>-4.5206641963899452E-2</v>
      </c>
      <c r="L461" s="36">
        <v>1.7880811339085811E-2</v>
      </c>
      <c r="M461" s="36">
        <v>-4.6533095327190077E-2</v>
      </c>
      <c r="N461" s="36">
        <v>5.7024790024023497E-2</v>
      </c>
      <c r="O461" s="36">
        <v>-0.11079388946860169</v>
      </c>
    </row>
    <row r="462" spans="2:15">
      <c r="B462" s="28">
        <v>44487</v>
      </c>
      <c r="C462" s="19">
        <v>95.746648782444282</v>
      </c>
      <c r="D462" s="19">
        <v>101.78808113390859</v>
      </c>
      <c r="E462" s="19">
        <v>95.346690467280993</v>
      </c>
      <c r="F462" s="19">
        <v>2394.201030545767</v>
      </c>
      <c r="G462" s="19">
        <v>2747.55</v>
      </c>
      <c r="H462" s="19">
        <v>78.8</v>
      </c>
      <c r="J462" s="35">
        <v>44487</v>
      </c>
      <c r="K462" s="36">
        <v>-4.2533512175557231E-2</v>
      </c>
      <c r="L462" s="36">
        <v>1.7880811339085811E-2</v>
      </c>
      <c r="M462" s="36">
        <v>-4.6533095327190077E-2</v>
      </c>
      <c r="N462" s="36">
        <v>5.7275162579679684E-2</v>
      </c>
      <c r="O462" s="36">
        <v>-0.10962078151026311</v>
      </c>
    </row>
    <row r="463" spans="2:15">
      <c r="B463" s="28">
        <v>44488</v>
      </c>
      <c r="C463" s="19">
        <v>96.68647141102646</v>
      </c>
      <c r="D463" s="19">
        <v>102.71491327537554</v>
      </c>
      <c r="E463" s="19">
        <v>96.221532943465775</v>
      </c>
      <c r="F463" s="19">
        <v>2394.7681338307893</v>
      </c>
      <c r="G463" s="19">
        <v>2740.06</v>
      </c>
      <c r="H463" s="19">
        <v>78.849999999999994</v>
      </c>
      <c r="J463" s="35">
        <v>44488</v>
      </c>
      <c r="K463" s="36">
        <v>-3.3135285889735355E-2</v>
      </c>
      <c r="L463" s="36">
        <v>2.7149132753755412E-2</v>
      </c>
      <c r="M463" s="36">
        <v>-3.7784670565342293E-2</v>
      </c>
      <c r="N463" s="36">
        <v>5.7525594439921113E-2</v>
      </c>
      <c r="O463" s="36">
        <v>-0.11204801316991919</v>
      </c>
    </row>
    <row r="464" spans="2:15">
      <c r="B464" s="28">
        <v>44489</v>
      </c>
      <c r="C464" s="19">
        <v>94.969780732834494</v>
      </c>
      <c r="D464" s="19">
        <v>102.71491327537554</v>
      </c>
      <c r="E464" s="19">
        <v>96.221532943465775</v>
      </c>
      <c r="F464" s="19">
        <v>2395.3353714429345</v>
      </c>
      <c r="G464" s="19">
        <v>2738.39</v>
      </c>
      <c r="H464" s="19">
        <v>77.45</v>
      </c>
      <c r="J464" s="35">
        <v>44489</v>
      </c>
      <c r="K464" s="36">
        <v>-5.0302192671655033E-2</v>
      </c>
      <c r="L464" s="36">
        <v>2.7149132753755412E-2</v>
      </c>
      <c r="M464" s="36">
        <v>-3.7784670565342293E-2</v>
      </c>
      <c r="N464" s="36">
        <v>5.777608561879477E-2</v>
      </c>
      <c r="O464" s="36">
        <v>-0.11258919833302017</v>
      </c>
    </row>
    <row r="465" spans="2:15">
      <c r="B465" s="28">
        <v>44490</v>
      </c>
      <c r="C465" s="19">
        <v>95.141449800653703</v>
      </c>
      <c r="D465" s="19">
        <v>102.71491327537554</v>
      </c>
      <c r="E465" s="19">
        <v>96.221532943465775</v>
      </c>
      <c r="F465" s="19">
        <v>2395.9027434140198</v>
      </c>
      <c r="G465" s="19">
        <v>2724.94</v>
      </c>
      <c r="H465" s="19">
        <v>77.59</v>
      </c>
      <c r="J465" s="35">
        <v>44490</v>
      </c>
      <c r="K465" s="36">
        <v>-4.8585501993463009E-2</v>
      </c>
      <c r="L465" s="36">
        <v>2.7149132753755412E-2</v>
      </c>
      <c r="M465" s="36">
        <v>-3.7784670565342293E-2</v>
      </c>
      <c r="N465" s="36">
        <v>5.8026636130351417E-2</v>
      </c>
      <c r="O465" s="36">
        <v>-0.11694784530529978</v>
      </c>
    </row>
    <row r="466" spans="2:15">
      <c r="B466" s="28">
        <v>44491</v>
      </c>
      <c r="C466" s="19">
        <v>93.400234969916127</v>
      </c>
      <c r="D466" s="19">
        <v>102.71491327537554</v>
      </c>
      <c r="E466" s="19">
        <v>96.221532943465775</v>
      </c>
      <c r="F466" s="19">
        <v>2396.4702497758703</v>
      </c>
      <c r="G466" s="19">
        <v>2712.38</v>
      </c>
      <c r="H466" s="19">
        <v>76.17</v>
      </c>
      <c r="J466" s="35">
        <v>44491</v>
      </c>
      <c r="K466" s="36">
        <v>-6.5997650300838706E-2</v>
      </c>
      <c r="L466" s="36">
        <v>2.7149132753755412E-2</v>
      </c>
      <c r="M466" s="36">
        <v>-3.7784670565342293E-2</v>
      </c>
      <c r="N466" s="36">
        <v>5.8277245988644477E-2</v>
      </c>
      <c r="O466" s="36">
        <v>-0.12101807623257355</v>
      </c>
    </row>
    <row r="467" spans="2:15">
      <c r="B467" s="28">
        <v>44494</v>
      </c>
      <c r="C467" s="19">
        <v>92.210813571454551</v>
      </c>
      <c r="D467" s="19">
        <v>102.71491327537554</v>
      </c>
      <c r="E467" s="19">
        <v>96.221532943465775</v>
      </c>
      <c r="F467" s="19">
        <v>2397.0378905603188</v>
      </c>
      <c r="G467" s="19">
        <v>2708</v>
      </c>
      <c r="H467" s="19">
        <v>75.2</v>
      </c>
      <c r="J467" s="35">
        <v>44494</v>
      </c>
      <c r="K467" s="36">
        <v>-7.7891864285454471E-2</v>
      </c>
      <c r="L467" s="36">
        <v>2.7149132753755412E-2</v>
      </c>
      <c r="M467" s="36">
        <v>-3.7784670565342293E-2</v>
      </c>
      <c r="N467" s="36">
        <v>5.8527915207731818E-2</v>
      </c>
      <c r="O467" s="36">
        <v>-0.12243747204956867</v>
      </c>
    </row>
    <row r="468" spans="2:15">
      <c r="B468" s="28">
        <v>44495</v>
      </c>
      <c r="C468" s="19">
        <v>91.842951283270551</v>
      </c>
      <c r="D468" s="19">
        <v>102.71491327537554</v>
      </c>
      <c r="E468" s="19">
        <v>96.221532943465775</v>
      </c>
      <c r="F468" s="19">
        <v>2397.6056657992049</v>
      </c>
      <c r="G468" s="19">
        <v>2693.64</v>
      </c>
      <c r="H468" s="19">
        <v>74.900000000000006</v>
      </c>
      <c r="J468" s="35">
        <v>44495</v>
      </c>
      <c r="K468" s="36">
        <v>-8.1570487167294536E-2</v>
      </c>
      <c r="L468" s="36">
        <v>2.7149132753755412E-2</v>
      </c>
      <c r="M468" s="36">
        <v>-3.7784670565342293E-2</v>
      </c>
      <c r="N468" s="36">
        <v>5.8778643801673303E-2</v>
      </c>
      <c r="O468" s="36">
        <v>-0.12709101632629261</v>
      </c>
    </row>
    <row r="469" spans="2:15">
      <c r="B469" s="28">
        <v>44496</v>
      </c>
      <c r="C469" s="19">
        <v>91.842951283270551</v>
      </c>
      <c r="D469" s="19">
        <v>102.71491327537554</v>
      </c>
      <c r="E469" s="19">
        <v>96.221532943465775</v>
      </c>
      <c r="F469" s="19">
        <v>2398.1735755243758</v>
      </c>
      <c r="G469" s="19">
        <v>2680.78</v>
      </c>
      <c r="H469" s="19">
        <v>74.900000000000006</v>
      </c>
      <c r="J469" s="35">
        <v>44496</v>
      </c>
      <c r="K469" s="36">
        <v>-8.1570487167294536E-2</v>
      </c>
      <c r="L469" s="36">
        <v>2.7149132753755412E-2</v>
      </c>
      <c r="M469" s="36">
        <v>-3.7784670565342293E-2</v>
      </c>
      <c r="N469" s="36">
        <v>5.9029431784532793E-2</v>
      </c>
      <c r="O469" s="36">
        <v>-0.13125846614514125</v>
      </c>
    </row>
    <row r="470" spans="2:15">
      <c r="B470" s="28">
        <v>44497</v>
      </c>
      <c r="C470" s="19">
        <v>91.352468232358561</v>
      </c>
      <c r="D470" s="19">
        <v>102.71491327537554</v>
      </c>
      <c r="E470" s="19">
        <v>96.221532943465775</v>
      </c>
      <c r="F470" s="19">
        <v>2398.741619767688</v>
      </c>
      <c r="G470" s="19">
        <v>2673.93</v>
      </c>
      <c r="H470" s="19">
        <v>74.5</v>
      </c>
      <c r="J470" s="35">
        <v>44497</v>
      </c>
      <c r="K470" s="36">
        <v>-8.6475317676414365E-2</v>
      </c>
      <c r="L470" s="36">
        <v>2.7149132753755412E-2</v>
      </c>
      <c r="M470" s="36">
        <v>-3.7784670565342293E-2</v>
      </c>
      <c r="N470" s="36">
        <v>5.9280279170377925E-2</v>
      </c>
      <c r="O470" s="36">
        <v>-0.13347829750277085</v>
      </c>
    </row>
    <row r="471" spans="2:15">
      <c r="B471" s="28">
        <v>44498</v>
      </c>
      <c r="C471" s="19">
        <v>92.505103402001737</v>
      </c>
      <c r="D471" s="19">
        <v>101.37792851428216</v>
      </c>
      <c r="E471" s="19">
        <v>94.936762624800991</v>
      </c>
      <c r="F471" s="19">
        <v>2399.443402283277</v>
      </c>
      <c r="G471" s="19">
        <v>2675.68</v>
      </c>
      <c r="H471" s="19">
        <v>75.44</v>
      </c>
      <c r="J471" s="35">
        <v>44498</v>
      </c>
      <c r="K471" s="36">
        <v>-7.4948965979982685E-2</v>
      </c>
      <c r="L471" s="36">
        <v>1.3779285142821562E-2</v>
      </c>
      <c r="M471" s="36">
        <v>-5.0632373751990034E-2</v>
      </c>
      <c r="N471" s="36">
        <v>5.9590185153124864E-2</v>
      </c>
      <c r="O471" s="36">
        <v>-0.13291118730191664</v>
      </c>
    </row>
    <row r="472" spans="2:15">
      <c r="B472" s="28">
        <v>44501</v>
      </c>
      <c r="C472" s="19">
        <v>92.578675859638537</v>
      </c>
      <c r="D472" s="19">
        <v>101.37792851428216</v>
      </c>
      <c r="E472" s="19">
        <v>94.936762624800991</v>
      </c>
      <c r="F472" s="19">
        <v>2400.1453901143091</v>
      </c>
      <c r="G472" s="19">
        <v>2673.23</v>
      </c>
      <c r="H472" s="19">
        <v>75.5</v>
      </c>
      <c r="J472" s="35">
        <v>44501</v>
      </c>
      <c r="K472" s="36">
        <v>-7.4213241403614627E-2</v>
      </c>
      <c r="L472" s="36">
        <v>1.3779285142821562E-2</v>
      </c>
      <c r="M472" s="36">
        <v>-5.0632373751990034E-2</v>
      </c>
      <c r="N472" s="36">
        <v>5.9900181802827301E-2</v>
      </c>
      <c r="O472" s="36">
        <v>-0.13370514158311242</v>
      </c>
    </row>
    <row r="473" spans="2:15">
      <c r="B473" s="28">
        <v>44503</v>
      </c>
      <c r="C473" s="19">
        <v>93.706786876736118</v>
      </c>
      <c r="D473" s="19">
        <v>101.37792851428216</v>
      </c>
      <c r="E473" s="19">
        <v>94.936762624800991</v>
      </c>
      <c r="F473" s="19">
        <v>2400.8475833208522</v>
      </c>
      <c r="G473" s="19">
        <v>2664.97</v>
      </c>
      <c r="H473" s="19">
        <v>76.42</v>
      </c>
      <c r="J473" s="35">
        <v>44503</v>
      </c>
      <c r="K473" s="36">
        <v>-6.2932131232638855E-2</v>
      </c>
      <c r="L473" s="36">
        <v>1.3779285142821562E-2</v>
      </c>
      <c r="M473" s="36">
        <v>-5.0632373751990034E-2</v>
      </c>
      <c r="N473" s="36">
        <v>6.0210269146011353E-2</v>
      </c>
      <c r="O473" s="36">
        <v>-0.13638190173114451</v>
      </c>
    </row>
    <row r="474" spans="2:15">
      <c r="B474" s="28">
        <v>44504</v>
      </c>
      <c r="C474" s="19">
        <v>94.798111665015298</v>
      </c>
      <c r="D474" s="19">
        <v>101.37792851428216</v>
      </c>
      <c r="E474" s="19">
        <v>94.936762624800991</v>
      </c>
      <c r="F474" s="19">
        <v>2401.5499819629913</v>
      </c>
      <c r="G474" s="19">
        <v>2655.4</v>
      </c>
      <c r="H474" s="19">
        <v>77.31</v>
      </c>
      <c r="J474" s="35">
        <v>44504</v>
      </c>
      <c r="K474" s="36">
        <v>-5.2018883349847056E-2</v>
      </c>
      <c r="L474" s="36">
        <v>1.3779285142821562E-2</v>
      </c>
      <c r="M474" s="36">
        <v>-5.0632373751990034E-2</v>
      </c>
      <c r="N474" s="36">
        <v>6.0520447209210015E-2</v>
      </c>
      <c r="O474" s="36">
        <v>-0.13948318437238727</v>
      </c>
    </row>
    <row r="475" spans="2:15">
      <c r="B475" s="28">
        <v>44505</v>
      </c>
      <c r="C475" s="19">
        <v>92.922013995276927</v>
      </c>
      <c r="D475" s="19">
        <v>101.37792851428216</v>
      </c>
      <c r="E475" s="19">
        <v>94.936762624800991</v>
      </c>
      <c r="F475" s="19">
        <v>2402.2525861008298</v>
      </c>
      <c r="G475" s="19">
        <v>2654.89</v>
      </c>
      <c r="H475" s="19">
        <v>75.78</v>
      </c>
      <c r="J475" s="35">
        <v>44505</v>
      </c>
      <c r="K475" s="36">
        <v>-7.0779860047230692E-2</v>
      </c>
      <c r="L475" s="36">
        <v>1.3779285142821562E-2</v>
      </c>
      <c r="M475" s="36">
        <v>-5.0632373751990034E-2</v>
      </c>
      <c r="N475" s="36">
        <v>6.0830716018965392E-2</v>
      </c>
      <c r="O475" s="36">
        <v>-0.1396484564880649</v>
      </c>
    </row>
    <row r="476" spans="2:15">
      <c r="B476" s="28">
        <v>44508</v>
      </c>
      <c r="C476" s="19">
        <v>92.394744715546537</v>
      </c>
      <c r="D476" s="19">
        <v>101.37792851428216</v>
      </c>
      <c r="E476" s="19">
        <v>94.936762624800991</v>
      </c>
      <c r="F476" s="19">
        <v>2402.9553957944877</v>
      </c>
      <c r="G476" s="19">
        <v>2640.44</v>
      </c>
      <c r="H476" s="19">
        <v>75.349999999999994</v>
      </c>
      <c r="J476" s="35">
        <v>44508</v>
      </c>
      <c r="K476" s="36">
        <v>-7.6052552844534604E-2</v>
      </c>
      <c r="L476" s="36">
        <v>1.3779285142821562E-2</v>
      </c>
      <c r="M476" s="36">
        <v>-5.0632373751990034E-2</v>
      </c>
      <c r="N476" s="36">
        <v>6.1141075601826023E-2</v>
      </c>
      <c r="O476" s="36">
        <v>-0.14433116643226118</v>
      </c>
    </row>
    <row r="477" spans="2:15">
      <c r="B477" s="28">
        <v>44509</v>
      </c>
      <c r="C477" s="19">
        <v>90.653529884808975</v>
      </c>
      <c r="D477" s="19">
        <v>101.37792851428216</v>
      </c>
      <c r="E477" s="19">
        <v>94.936762624800991</v>
      </c>
      <c r="F477" s="19">
        <v>2403.6584111041029</v>
      </c>
      <c r="G477" s="19">
        <v>2627.19</v>
      </c>
      <c r="H477" s="19">
        <v>73.930000000000007</v>
      </c>
      <c r="J477" s="35">
        <v>44509</v>
      </c>
      <c r="K477" s="36">
        <v>-9.3464701151910301E-2</v>
      </c>
      <c r="L477" s="36">
        <v>1.3779285142821562E-2</v>
      </c>
      <c r="M477" s="36">
        <v>-5.0632373751990034E-2</v>
      </c>
      <c r="N477" s="36">
        <v>6.1451525984348887E-2</v>
      </c>
      <c r="O477" s="36">
        <v>-0.1486250008101575</v>
      </c>
    </row>
    <row r="478" spans="2:15">
      <c r="B478" s="28">
        <v>44510</v>
      </c>
      <c r="C478" s="19">
        <v>88.716121833706595</v>
      </c>
      <c r="D478" s="19">
        <v>101.37792851428216</v>
      </c>
      <c r="E478" s="19">
        <v>94.936762624800991</v>
      </c>
      <c r="F478" s="19">
        <v>2404.3616320898313</v>
      </c>
      <c r="G478" s="19">
        <v>2627.2</v>
      </c>
      <c r="H478" s="19">
        <v>72.349999999999994</v>
      </c>
      <c r="J478" s="35">
        <v>44510</v>
      </c>
      <c r="K478" s="36">
        <v>-0.11283878166293404</v>
      </c>
      <c r="L478" s="36">
        <v>1.3779285142821562E-2</v>
      </c>
      <c r="M478" s="36">
        <v>-5.0632373751990034E-2</v>
      </c>
      <c r="N478" s="36">
        <v>6.1762067193098513E-2</v>
      </c>
      <c r="O478" s="36">
        <v>-0.14862176018043838</v>
      </c>
    </row>
    <row r="479" spans="2:15">
      <c r="B479" s="28">
        <v>44511</v>
      </c>
      <c r="C479" s="19">
        <v>87.440865901335414</v>
      </c>
      <c r="D479" s="19">
        <v>101.37792851428216</v>
      </c>
      <c r="E479" s="19">
        <v>94.936762624800991</v>
      </c>
      <c r="F479" s="19">
        <v>2405.065058811846</v>
      </c>
      <c r="G479" s="19">
        <v>2621.88</v>
      </c>
      <c r="H479" s="19">
        <v>71.31</v>
      </c>
      <c r="J479" s="35">
        <v>44511</v>
      </c>
      <c r="K479" s="36">
        <v>-0.12559134098664582</v>
      </c>
      <c r="L479" s="36">
        <v>1.3779285142821562E-2</v>
      </c>
      <c r="M479" s="36">
        <v>-5.0632373751990034E-2</v>
      </c>
      <c r="N479" s="36">
        <v>6.2072699254647423E-2</v>
      </c>
      <c r="O479" s="36">
        <v>-0.15034577519103509</v>
      </c>
    </row>
    <row r="480" spans="2:15">
      <c r="B480" s="28">
        <v>44512</v>
      </c>
      <c r="C480" s="19">
        <v>87.060741536878623</v>
      </c>
      <c r="D480" s="19">
        <v>101.37792851428216</v>
      </c>
      <c r="E480" s="19">
        <v>94.936762624800991</v>
      </c>
      <c r="F480" s="19">
        <v>2405.7686913303373</v>
      </c>
      <c r="G480" s="19">
        <v>2617.7600000000002</v>
      </c>
      <c r="H480" s="19">
        <v>71</v>
      </c>
      <c r="J480" s="35">
        <v>44512</v>
      </c>
      <c r="K480" s="36">
        <v>-0.12939258463121373</v>
      </c>
      <c r="L480" s="36">
        <v>1.3779285142821562E-2</v>
      </c>
      <c r="M480" s="36">
        <v>-5.0632373751990034E-2</v>
      </c>
      <c r="N480" s="36">
        <v>6.2383422195575688E-2</v>
      </c>
      <c r="O480" s="36">
        <v>-0.15168091463533195</v>
      </c>
    </row>
    <row r="481" spans="2:15">
      <c r="B481" s="28">
        <v>44516</v>
      </c>
      <c r="C481" s="19">
        <v>86.521210180875428</v>
      </c>
      <c r="D481" s="19">
        <v>101.37792851428216</v>
      </c>
      <c r="E481" s="19">
        <v>94.936762624800991</v>
      </c>
      <c r="F481" s="19">
        <v>2406.4725297055143</v>
      </c>
      <c r="G481" s="19">
        <v>2612.67</v>
      </c>
      <c r="H481" s="19">
        <v>70.56</v>
      </c>
      <c r="J481" s="35">
        <v>44516</v>
      </c>
      <c r="K481" s="36">
        <v>-0.1347878981912457</v>
      </c>
      <c r="L481" s="36">
        <v>1.3779285142821562E-2</v>
      </c>
      <c r="M481" s="36">
        <v>-5.0632373751990034E-2</v>
      </c>
      <c r="N481" s="36">
        <v>6.2694236042471152E-2</v>
      </c>
      <c r="O481" s="36">
        <v>-0.153330395162388</v>
      </c>
    </row>
    <row r="482" spans="2:15">
      <c r="B482" s="28">
        <v>44517</v>
      </c>
      <c r="C482" s="19">
        <v>87.232410604697819</v>
      </c>
      <c r="D482" s="19">
        <v>101.37792851428216</v>
      </c>
      <c r="E482" s="19">
        <v>94.936762624800991</v>
      </c>
      <c r="F482" s="19">
        <v>2407.1765739976022</v>
      </c>
      <c r="G482" s="19">
        <v>2603.62</v>
      </c>
      <c r="H482" s="19">
        <v>71.14</v>
      </c>
      <c r="J482" s="35">
        <v>44517</v>
      </c>
      <c r="K482" s="36">
        <v>-0.12767589395302181</v>
      </c>
      <c r="L482" s="36">
        <v>1.3779285142821562E-2</v>
      </c>
      <c r="M482" s="36">
        <v>-5.0632373751990034E-2</v>
      </c>
      <c r="N482" s="36">
        <v>6.3005140821929206E-2</v>
      </c>
      <c r="O482" s="36">
        <v>-0.15626316505823423</v>
      </c>
    </row>
    <row r="483" spans="2:15">
      <c r="B483" s="28">
        <v>44518</v>
      </c>
      <c r="C483" s="19">
        <v>86.164139523662726</v>
      </c>
      <c r="D483" s="19">
        <v>102.05419030451381</v>
      </c>
      <c r="E483" s="19">
        <v>95.574390590986567</v>
      </c>
      <c r="F483" s="19">
        <v>2407.8808242668451</v>
      </c>
      <c r="G483" s="19">
        <v>2591.02</v>
      </c>
      <c r="H483" s="19">
        <v>69.8</v>
      </c>
      <c r="J483" s="35">
        <v>44518</v>
      </c>
      <c r="K483" s="36">
        <v>-0.13835860476337269</v>
      </c>
      <c r="L483" s="36">
        <v>2.0541903045138143E-2</v>
      </c>
      <c r="M483" s="36">
        <v>-4.4256094090134313E-2</v>
      </c>
      <c r="N483" s="36">
        <v>6.3316136560554126E-2</v>
      </c>
      <c r="O483" s="36">
        <v>-0.16034635850438461</v>
      </c>
    </row>
    <row r="484" spans="2:15">
      <c r="B484" s="28">
        <v>44519</v>
      </c>
      <c r="C484" s="19">
        <v>86.040695197697602</v>
      </c>
      <c r="D484" s="19">
        <v>102.05419030451381</v>
      </c>
      <c r="E484" s="19">
        <v>95.574390590986567</v>
      </c>
      <c r="F484" s="19">
        <v>2408.5852805735044</v>
      </c>
      <c r="G484" s="19">
        <v>2594.13</v>
      </c>
      <c r="H484" s="19">
        <v>69.7</v>
      </c>
      <c r="J484" s="35">
        <v>44519</v>
      </c>
      <c r="K484" s="36">
        <v>-0.13959304802302397</v>
      </c>
      <c r="L484" s="36">
        <v>2.0541903045138143E-2</v>
      </c>
      <c r="M484" s="36">
        <v>-4.4256094090134313E-2</v>
      </c>
      <c r="N484" s="36">
        <v>6.3627223284956402E-2</v>
      </c>
      <c r="O484" s="36">
        <v>-0.15933852266172366</v>
      </c>
    </row>
    <row r="485" spans="2:15">
      <c r="B485" s="28">
        <v>44522</v>
      </c>
      <c r="C485" s="19">
        <v>85.793806545767325</v>
      </c>
      <c r="D485" s="19">
        <v>102.05419030451381</v>
      </c>
      <c r="E485" s="19">
        <v>95.574390590986567</v>
      </c>
      <c r="F485" s="19">
        <v>2409.289942977859</v>
      </c>
      <c r="G485" s="19">
        <v>2581.4299999999998</v>
      </c>
      <c r="H485" s="19">
        <v>69.5</v>
      </c>
      <c r="J485" s="35">
        <v>44522</v>
      </c>
      <c r="K485" s="36">
        <v>-0.14206193454232674</v>
      </c>
      <c r="L485" s="36">
        <v>2.0541903045138143E-2</v>
      </c>
      <c r="M485" s="36">
        <v>-4.4256094090134313E-2</v>
      </c>
      <c r="N485" s="36">
        <v>6.3938401021755853E-2</v>
      </c>
      <c r="O485" s="36">
        <v>-0.16345412240506585</v>
      </c>
    </row>
    <row r="486" spans="2:15">
      <c r="B486" s="28">
        <v>44523</v>
      </c>
      <c r="C486" s="19">
        <v>85.003762859590481</v>
      </c>
      <c r="D486" s="19">
        <v>102.05419030451381</v>
      </c>
      <c r="E486" s="19">
        <v>95.574390590986567</v>
      </c>
      <c r="F486" s="19">
        <v>2409.9948115402053</v>
      </c>
      <c r="G486" s="19">
        <v>2563.61</v>
      </c>
      <c r="H486" s="19">
        <v>68.86</v>
      </c>
      <c r="J486" s="35">
        <v>44523</v>
      </c>
      <c r="K486" s="36">
        <v>-0.14996237140409518</v>
      </c>
      <c r="L486" s="36">
        <v>2.0541903045138143E-2</v>
      </c>
      <c r="M486" s="36">
        <v>-4.4256094090134313E-2</v>
      </c>
      <c r="N486" s="36">
        <v>6.4249669797578735E-2</v>
      </c>
      <c r="O486" s="36">
        <v>-0.16922892456462135</v>
      </c>
    </row>
    <row r="487" spans="2:15">
      <c r="B487" s="28">
        <v>44524</v>
      </c>
      <c r="C487" s="19">
        <v>85.17658491594166</v>
      </c>
      <c r="D487" s="19">
        <v>102.05419030451381</v>
      </c>
      <c r="E487" s="19">
        <v>95.574390590986567</v>
      </c>
      <c r="F487" s="19">
        <v>2410.6998863208573</v>
      </c>
      <c r="G487" s="19">
        <v>2546.87</v>
      </c>
      <c r="H487" s="19">
        <v>69</v>
      </c>
      <c r="J487" s="35">
        <v>44524</v>
      </c>
      <c r="K487" s="36">
        <v>-0.14823415084058345</v>
      </c>
      <c r="L487" s="36">
        <v>2.0541903045138143E-2</v>
      </c>
      <c r="M487" s="36">
        <v>-4.4256094090134313E-2</v>
      </c>
      <c r="N487" s="36">
        <v>6.4561029639059742E-2</v>
      </c>
      <c r="O487" s="36">
        <v>-0.17465373871450707</v>
      </c>
    </row>
    <row r="488" spans="2:15">
      <c r="B488" s="28">
        <v>44525</v>
      </c>
      <c r="C488" s="19">
        <v>84.312474634185733</v>
      </c>
      <c r="D488" s="19">
        <v>102.05419030451381</v>
      </c>
      <c r="E488" s="19">
        <v>95.574390590986567</v>
      </c>
      <c r="F488" s="19">
        <v>2411.4051673801468</v>
      </c>
      <c r="G488" s="19">
        <v>2545.98</v>
      </c>
      <c r="H488" s="19">
        <v>68.3</v>
      </c>
      <c r="J488" s="35">
        <v>44525</v>
      </c>
      <c r="K488" s="36">
        <v>-0.1568752536581427</v>
      </c>
      <c r="L488" s="36">
        <v>2.0541903045138143E-2</v>
      </c>
      <c r="M488" s="36">
        <v>-4.4256094090134313E-2</v>
      </c>
      <c r="N488" s="36">
        <v>6.4872480572841562E-2</v>
      </c>
      <c r="O488" s="36">
        <v>-0.17494215475951291</v>
      </c>
    </row>
    <row r="489" spans="2:15">
      <c r="B489" s="28">
        <v>44526</v>
      </c>
      <c r="C489" s="19">
        <v>83.855730628114756</v>
      </c>
      <c r="D489" s="19">
        <v>102.05419030451381</v>
      </c>
      <c r="E489" s="19">
        <v>95.574390590986567</v>
      </c>
      <c r="F489" s="19">
        <v>2412.1106547784234</v>
      </c>
      <c r="G489" s="19">
        <v>2541.52</v>
      </c>
      <c r="H489" s="19">
        <v>67.930000000000007</v>
      </c>
      <c r="J489" s="35">
        <v>44526</v>
      </c>
      <c r="K489" s="36">
        <v>-0.16144269371885245</v>
      </c>
      <c r="L489" s="36">
        <v>2.0541903045138143E-2</v>
      </c>
      <c r="M489" s="36">
        <v>-4.4256094090134313E-2</v>
      </c>
      <c r="N489" s="36">
        <v>6.5184022625574212E-2</v>
      </c>
      <c r="O489" s="36">
        <v>-0.17638747561426138</v>
      </c>
    </row>
    <row r="490" spans="2:15">
      <c r="B490" s="28">
        <v>44529</v>
      </c>
      <c r="C490" s="19">
        <v>84.695152044677641</v>
      </c>
      <c r="D490" s="19">
        <v>102.05419030451381</v>
      </c>
      <c r="E490" s="19">
        <v>95.574390590986567</v>
      </c>
      <c r="F490" s="19">
        <v>2412.8163485760542</v>
      </c>
      <c r="G490" s="19">
        <v>2563.7600000000002</v>
      </c>
      <c r="H490" s="19">
        <v>68.61</v>
      </c>
      <c r="J490" s="35">
        <v>44529</v>
      </c>
      <c r="K490" s="36">
        <v>-0.15304847955322354</v>
      </c>
      <c r="L490" s="36">
        <v>2.0541903045138143E-2</v>
      </c>
      <c r="M490" s="36">
        <v>-4.4256094090134313E-2</v>
      </c>
      <c r="N490" s="36">
        <v>6.5495655823915699E-2</v>
      </c>
      <c r="O490" s="36">
        <v>-0.16918031511883391</v>
      </c>
    </row>
    <row r="491" spans="2:15">
      <c r="B491" s="28">
        <v>44530</v>
      </c>
      <c r="C491" s="19">
        <v>85.17658491594166</v>
      </c>
      <c r="D491" s="19">
        <v>99.802828293631734</v>
      </c>
      <c r="E491" s="19">
        <v>93.504869080517267</v>
      </c>
      <c r="F491" s="19">
        <v>2413.5222488334239</v>
      </c>
      <c r="G491" s="19">
        <v>2578.4</v>
      </c>
      <c r="H491" s="19">
        <v>69</v>
      </c>
      <c r="J491" s="35">
        <v>44530</v>
      </c>
      <c r="K491" s="36">
        <v>-0.14823415084058345</v>
      </c>
      <c r="L491" s="36">
        <v>-1.9717170636827097E-3</v>
      </c>
      <c r="M491" s="36">
        <v>-6.4951309194827278E-2</v>
      </c>
      <c r="N491" s="36">
        <v>6.5807380194532028E-2</v>
      </c>
      <c r="O491" s="36">
        <v>-0.16443603320997335</v>
      </c>
    </row>
    <row r="492" spans="2:15">
      <c r="B492" s="28">
        <v>44531</v>
      </c>
      <c r="C492" s="19">
        <v>86.164139523662726</v>
      </c>
      <c r="D492" s="19">
        <v>99.802828293631734</v>
      </c>
      <c r="E492" s="19">
        <v>93.504869080517267</v>
      </c>
      <c r="F492" s="19">
        <v>2414.2283556109346</v>
      </c>
      <c r="G492" s="19">
        <v>2581.29</v>
      </c>
      <c r="H492" s="19">
        <v>69.8</v>
      </c>
      <c r="J492" s="35">
        <v>44531</v>
      </c>
      <c r="K492" s="36">
        <v>-0.13835860476337269</v>
      </c>
      <c r="L492" s="36">
        <v>-1.9717170636827097E-3</v>
      </c>
      <c r="M492" s="36">
        <v>-6.4951309194827278E-2</v>
      </c>
      <c r="N492" s="36">
        <v>6.6119195764096306E-2</v>
      </c>
      <c r="O492" s="36">
        <v>-0.16349949122113416</v>
      </c>
    </row>
    <row r="493" spans="2:15">
      <c r="B493" s="28">
        <v>44532</v>
      </c>
      <c r="C493" s="19">
        <v>85.546917893837062</v>
      </c>
      <c r="D493" s="19">
        <v>99.802828293631734</v>
      </c>
      <c r="E493" s="19">
        <v>93.504869080517267</v>
      </c>
      <c r="F493" s="19">
        <v>2414.9346689690069</v>
      </c>
      <c r="G493" s="19">
        <v>2582.87</v>
      </c>
      <c r="H493" s="19">
        <v>69.3</v>
      </c>
      <c r="J493" s="35">
        <v>44532</v>
      </c>
      <c r="K493" s="36">
        <v>-0.1445308210616294</v>
      </c>
      <c r="L493" s="36">
        <v>-1.9717170636827097E-3</v>
      </c>
      <c r="M493" s="36">
        <v>-6.4951309194827278E-2</v>
      </c>
      <c r="N493" s="36">
        <v>6.6431102559290522E-2</v>
      </c>
      <c r="O493" s="36">
        <v>-0.16298747172550576</v>
      </c>
    </row>
    <row r="494" spans="2:15">
      <c r="B494" s="28">
        <v>44533</v>
      </c>
      <c r="C494" s="19">
        <v>88.386137391035106</v>
      </c>
      <c r="D494" s="19">
        <v>99.802828293631734</v>
      </c>
      <c r="E494" s="19">
        <v>93.504869080517267</v>
      </c>
      <c r="F494" s="19">
        <v>2415.6411889680785</v>
      </c>
      <c r="G494" s="19">
        <v>2610.67</v>
      </c>
      <c r="H494" s="19">
        <v>71.599999999999994</v>
      </c>
      <c r="J494" s="35">
        <v>44533</v>
      </c>
      <c r="K494" s="36">
        <v>-0.11613862608964898</v>
      </c>
      <c r="L494" s="36">
        <v>-1.9717170636827097E-3</v>
      </c>
      <c r="M494" s="36">
        <v>-6.4951309194827278E-2</v>
      </c>
      <c r="N494" s="36">
        <v>6.6743100606803551E-2</v>
      </c>
      <c r="O494" s="36">
        <v>-0.15397852110622134</v>
      </c>
    </row>
    <row r="495" spans="2:15">
      <c r="B495" s="28">
        <v>44536</v>
      </c>
      <c r="C495" s="19">
        <v>87.731882463419907</v>
      </c>
      <c r="D495" s="19">
        <v>99.802828293631734</v>
      </c>
      <c r="E495" s="19">
        <v>93.504869080517267</v>
      </c>
      <c r="F495" s="19">
        <v>2416.3479156686049</v>
      </c>
      <c r="G495" s="19">
        <v>2643.1</v>
      </c>
      <c r="H495" s="19">
        <v>71.069999999999993</v>
      </c>
      <c r="J495" s="35">
        <v>44536</v>
      </c>
      <c r="K495" s="36">
        <v>-0.12268117536580092</v>
      </c>
      <c r="L495" s="36">
        <v>-1.9717170636827097E-3</v>
      </c>
      <c r="M495" s="36">
        <v>-6.4951309194827278E-2</v>
      </c>
      <c r="N495" s="36">
        <v>6.7055189933332704E-2</v>
      </c>
      <c r="O495" s="36">
        <v>-0.14346915892696277</v>
      </c>
    </row>
    <row r="496" spans="2:15">
      <c r="B496" s="28">
        <v>44537</v>
      </c>
      <c r="C496" s="19">
        <v>88.139248739104858</v>
      </c>
      <c r="D496" s="19">
        <v>99.802828293631734</v>
      </c>
      <c r="E496" s="19">
        <v>93.504869080517267</v>
      </c>
      <c r="F496" s="19">
        <v>2417.0548491310592</v>
      </c>
      <c r="G496" s="19">
        <v>2660.89</v>
      </c>
      <c r="H496" s="19">
        <v>71.400000000000006</v>
      </c>
      <c r="J496" s="35">
        <v>44537</v>
      </c>
      <c r="K496" s="36">
        <v>-0.11860751260895142</v>
      </c>
      <c r="L496" s="36">
        <v>-1.9717170636827097E-3</v>
      </c>
      <c r="M496" s="36">
        <v>-6.4951309194827278E-2</v>
      </c>
      <c r="N496" s="36">
        <v>6.736737056558284E-2</v>
      </c>
      <c r="O496" s="36">
        <v>-0.13770407865656464</v>
      </c>
    </row>
    <row r="497" spans="2:15">
      <c r="B497" s="28">
        <v>44538</v>
      </c>
      <c r="C497" s="19">
        <v>87.028249805418653</v>
      </c>
      <c r="D497" s="19">
        <v>99.802828293631734</v>
      </c>
      <c r="E497" s="19">
        <v>93.504869080517267</v>
      </c>
      <c r="F497" s="19">
        <v>2417.761989415932</v>
      </c>
      <c r="G497" s="19">
        <v>2673.21</v>
      </c>
      <c r="H497" s="19">
        <v>70.5</v>
      </c>
      <c r="J497" s="35">
        <v>44538</v>
      </c>
      <c r="K497" s="36">
        <v>-0.12971750194581344</v>
      </c>
      <c r="L497" s="36">
        <v>-1.9717170636827097E-3</v>
      </c>
      <c r="M497" s="36">
        <v>-6.4951309194827278E-2</v>
      </c>
      <c r="N497" s="36">
        <v>6.7679642530266149E-2</v>
      </c>
      <c r="O497" s="36">
        <v>-0.13371162284255078</v>
      </c>
    </row>
    <row r="498" spans="2:15">
      <c r="B498" s="28">
        <v>44539</v>
      </c>
      <c r="C498" s="19">
        <v>86.68260569271628</v>
      </c>
      <c r="D498" s="19">
        <v>99.802828293631734</v>
      </c>
      <c r="E498" s="19">
        <v>93.504869080517267</v>
      </c>
      <c r="F498" s="19">
        <v>2418.469336583732</v>
      </c>
      <c r="G498" s="19">
        <v>2669.06</v>
      </c>
      <c r="H498" s="19">
        <v>70.22</v>
      </c>
      <c r="J498" s="35">
        <v>44539</v>
      </c>
      <c r="K498" s="36">
        <v>-0.13317394307283725</v>
      </c>
      <c r="L498" s="36">
        <v>-1.9717170636827097E-3</v>
      </c>
      <c r="M498" s="36">
        <v>-6.4951309194827278E-2</v>
      </c>
      <c r="N498" s="36">
        <v>6.7992005854103477E-2</v>
      </c>
      <c r="O498" s="36">
        <v>-0.13505648417600513</v>
      </c>
    </row>
    <row r="499" spans="2:15">
      <c r="B499" s="28">
        <v>44540</v>
      </c>
      <c r="C499" s="19">
        <v>86.966527642436091</v>
      </c>
      <c r="D499" s="19">
        <v>99.802828293631734</v>
      </c>
      <c r="E499" s="19">
        <v>93.504869080517267</v>
      </c>
      <c r="F499" s="19">
        <v>2419.3097365215767</v>
      </c>
      <c r="G499" s="19">
        <v>2673.94</v>
      </c>
      <c r="H499" s="19">
        <v>70.45</v>
      </c>
      <c r="J499" s="35">
        <v>44540</v>
      </c>
      <c r="K499" s="36">
        <v>-0.13033472357563913</v>
      </c>
      <c r="L499" s="36">
        <v>-1.9717170636827097E-3</v>
      </c>
      <c r="M499" s="36">
        <v>-6.4951309194827278E-2</v>
      </c>
      <c r="N499" s="36">
        <v>6.8363125058205743E-2</v>
      </c>
      <c r="O499" s="36">
        <v>-0.13347505687305161</v>
      </c>
    </row>
    <row r="500" spans="2:15">
      <c r="B500" s="28">
        <v>44543</v>
      </c>
      <c r="C500" s="19">
        <v>86.016006332504574</v>
      </c>
      <c r="D500" s="19">
        <v>99.802828293631734</v>
      </c>
      <c r="E500" s="19">
        <v>93.504869080517267</v>
      </c>
      <c r="F500" s="19">
        <v>2420.1504284920902</v>
      </c>
      <c r="G500" s="19">
        <v>2673.92</v>
      </c>
      <c r="H500" s="19">
        <v>69.680000000000007</v>
      </c>
      <c r="J500" s="35">
        <v>44543</v>
      </c>
      <c r="K500" s="36">
        <v>-0.13983993667495431</v>
      </c>
      <c r="L500" s="36">
        <v>-1.9717170636827097E-3</v>
      </c>
      <c r="M500" s="36">
        <v>-6.4951309194827278E-2</v>
      </c>
      <c r="N500" s="36">
        <v>6.8734373223444889E-2</v>
      </c>
      <c r="O500" s="36">
        <v>-0.13348153813248997</v>
      </c>
    </row>
    <row r="501" spans="2:15">
      <c r="B501" s="28">
        <v>44544</v>
      </c>
      <c r="C501" s="19">
        <v>86.583850231944183</v>
      </c>
      <c r="D501" s="19">
        <v>99.802828293631734</v>
      </c>
      <c r="E501" s="19">
        <v>93.504869080517267</v>
      </c>
      <c r="F501" s="19">
        <v>2420.9914125967521</v>
      </c>
      <c r="G501" s="19">
        <v>2668.73</v>
      </c>
      <c r="H501" s="19">
        <v>70.14</v>
      </c>
      <c r="J501" s="35">
        <v>44544</v>
      </c>
      <c r="K501" s="36">
        <v>-0.13416149768055818</v>
      </c>
      <c r="L501" s="36">
        <v>-1.9717170636827097E-3</v>
      </c>
      <c r="M501" s="36">
        <v>-6.4951309194827278E-2</v>
      </c>
      <c r="N501" s="36">
        <v>6.9105750394634624E-2</v>
      </c>
      <c r="O501" s="36">
        <v>-0.13516342495673761</v>
      </c>
    </row>
    <row r="502" spans="2:15">
      <c r="B502" s="28">
        <v>44545</v>
      </c>
      <c r="C502" s="19">
        <v>86.522128068961621</v>
      </c>
      <c r="D502" s="19">
        <v>99.802828293631734</v>
      </c>
      <c r="E502" s="19">
        <v>93.504869080517267</v>
      </c>
      <c r="F502" s="19">
        <v>2421.8326889370769</v>
      </c>
      <c r="G502" s="19">
        <v>2676.14</v>
      </c>
      <c r="H502" s="19">
        <v>70.09</v>
      </c>
      <c r="J502" s="35">
        <v>44545</v>
      </c>
      <c r="K502" s="36">
        <v>-0.13477871931038377</v>
      </c>
      <c r="L502" s="36">
        <v>-1.9717170636827097E-3</v>
      </c>
      <c r="M502" s="36">
        <v>-6.4951309194827278E-2</v>
      </c>
      <c r="N502" s="36">
        <v>6.9477256616603089E-2</v>
      </c>
      <c r="O502" s="36">
        <v>-0.13276211833483487</v>
      </c>
    </row>
    <row r="503" spans="2:15">
      <c r="B503" s="28">
        <v>44546</v>
      </c>
      <c r="C503" s="19">
        <v>86.078853505271368</v>
      </c>
      <c r="D503" s="19">
        <v>100.40522411789958</v>
      </c>
      <c r="E503" s="19">
        <v>94.072712979956876</v>
      </c>
      <c r="F503" s="19">
        <v>2422.6742576146139</v>
      </c>
      <c r="G503" s="19">
        <v>2681.35</v>
      </c>
      <c r="H503" s="19">
        <v>69.31</v>
      </c>
      <c r="J503" s="35">
        <v>44546</v>
      </c>
      <c r="K503" s="36">
        <v>-0.13921146494728631</v>
      </c>
      <c r="L503" s="36">
        <v>4.0522411789958301E-3</v>
      </c>
      <c r="M503" s="36">
        <v>-5.927287020043126E-2</v>
      </c>
      <c r="N503" s="36">
        <v>6.9848891934194635E-2</v>
      </c>
      <c r="O503" s="36">
        <v>-0.13107375025114887</v>
      </c>
    </row>
    <row r="504" spans="2:15">
      <c r="B504" s="28">
        <v>44547</v>
      </c>
      <c r="C504" s="19">
        <v>86.31482208362948</v>
      </c>
      <c r="D504" s="19">
        <v>100.40522411789958</v>
      </c>
      <c r="E504" s="19">
        <v>94.072712979956876</v>
      </c>
      <c r="F504" s="19">
        <v>2423.5161187309482</v>
      </c>
      <c r="G504" s="19">
        <v>2694.73</v>
      </c>
      <c r="H504" s="19">
        <v>69.5</v>
      </c>
      <c r="J504" s="35">
        <v>44547</v>
      </c>
      <c r="K504" s="36">
        <v>-0.13685177916370517</v>
      </c>
      <c r="L504" s="36">
        <v>4.0522411789958301E-3</v>
      </c>
      <c r="M504" s="36">
        <v>-5.927287020043126E-2</v>
      </c>
      <c r="N504" s="36">
        <v>7.0220656392268932E-2</v>
      </c>
      <c r="O504" s="36">
        <v>-0.12673778768690336</v>
      </c>
    </row>
    <row r="505" spans="2:15">
      <c r="B505" s="28">
        <v>44550</v>
      </c>
      <c r="C505" s="19">
        <v>85.979498314383733</v>
      </c>
      <c r="D505" s="19">
        <v>100.40522411789958</v>
      </c>
      <c r="E505" s="19">
        <v>94.072712979956876</v>
      </c>
      <c r="F505" s="19">
        <v>2424.3582723877003</v>
      </c>
      <c r="G505" s="19">
        <v>2695.05</v>
      </c>
      <c r="H505" s="19">
        <v>69.23</v>
      </c>
      <c r="J505" s="35">
        <v>44550</v>
      </c>
      <c r="K505" s="36">
        <v>-0.14020501685616271</v>
      </c>
      <c r="L505" s="36">
        <v>4.0522411789958301E-3</v>
      </c>
      <c r="M505" s="36">
        <v>-5.927287020043126E-2</v>
      </c>
      <c r="N505" s="36">
        <v>7.059255003570164E-2</v>
      </c>
      <c r="O505" s="36">
        <v>-0.12663408753589001</v>
      </c>
    </row>
    <row r="506" spans="2:15">
      <c r="B506" s="28">
        <v>44551</v>
      </c>
      <c r="C506" s="19">
        <v>86.824017436928585</v>
      </c>
      <c r="D506" s="19">
        <v>100.40522411789958</v>
      </c>
      <c r="E506" s="19">
        <v>94.072712979956876</v>
      </c>
      <c r="F506" s="19">
        <v>2425.2007186865258</v>
      </c>
      <c r="G506" s="19">
        <v>2703.24</v>
      </c>
      <c r="H506" s="19">
        <v>69.91</v>
      </c>
      <c r="J506" s="35">
        <v>44551</v>
      </c>
      <c r="K506" s="36">
        <v>-0.1317598256307142</v>
      </c>
      <c r="L506" s="36">
        <v>4.0522411789958301E-3</v>
      </c>
      <c r="M506" s="36">
        <v>-5.927287020043126E-2</v>
      </c>
      <c r="N506" s="36">
        <v>7.0964572909383294E-2</v>
      </c>
      <c r="O506" s="36">
        <v>-0.12398001179589224</v>
      </c>
    </row>
    <row r="507" spans="2:15">
      <c r="B507" s="28">
        <v>44552</v>
      </c>
      <c r="C507" s="19">
        <v>88.053537924163038</v>
      </c>
      <c r="D507" s="19">
        <v>100.40522411789958</v>
      </c>
      <c r="E507" s="19">
        <v>94.072712979956876</v>
      </c>
      <c r="F507" s="19">
        <v>2426.0434577291153</v>
      </c>
      <c r="G507" s="19">
        <v>2706.64</v>
      </c>
      <c r="H507" s="19">
        <v>70.900000000000006</v>
      </c>
      <c r="J507" s="35">
        <v>44552</v>
      </c>
      <c r="K507" s="36">
        <v>-0.11946462075836961</v>
      </c>
      <c r="L507" s="36">
        <v>4.0522411789958301E-3</v>
      </c>
      <c r="M507" s="36">
        <v>-5.927287020043126E-2</v>
      </c>
      <c r="N507" s="36">
        <v>7.133672505822064E-2</v>
      </c>
      <c r="O507" s="36">
        <v>-0.12287819769137542</v>
      </c>
    </row>
    <row r="508" spans="2:15">
      <c r="B508" s="28">
        <v>44553</v>
      </c>
      <c r="C508" s="19">
        <v>88.165312513911601</v>
      </c>
      <c r="D508" s="19">
        <v>100.40522411789958</v>
      </c>
      <c r="E508" s="19">
        <v>94.072712979956876</v>
      </c>
      <c r="F508" s="19">
        <v>2426.8864896171954</v>
      </c>
      <c r="G508" s="19">
        <v>2724.6</v>
      </c>
      <c r="H508" s="19">
        <v>70.989999999999995</v>
      </c>
      <c r="J508" s="35">
        <v>44553</v>
      </c>
      <c r="K508" s="36">
        <v>-0.11834687486088402</v>
      </c>
      <c r="L508" s="36">
        <v>4.0522411789958301E-3</v>
      </c>
      <c r="M508" s="36">
        <v>-5.927287020043126E-2</v>
      </c>
      <c r="N508" s="36">
        <v>7.1709006527135744E-2</v>
      </c>
      <c r="O508" s="36">
        <v>-0.1170580267157515</v>
      </c>
    </row>
    <row r="509" spans="2:15">
      <c r="B509" s="28">
        <v>44554</v>
      </c>
      <c r="C509" s="19">
        <v>88.165312513911601</v>
      </c>
      <c r="D509" s="19">
        <v>100.40522411789958</v>
      </c>
      <c r="E509" s="19">
        <v>94.072712979956876</v>
      </c>
      <c r="F509" s="19">
        <v>2427.7298144525275</v>
      </c>
      <c r="G509" s="19">
        <v>2724.6</v>
      </c>
      <c r="H509" s="19">
        <v>70.989999999999995</v>
      </c>
      <c r="J509" s="35">
        <v>44554</v>
      </c>
      <c r="K509" s="36">
        <v>-0.11834687486088402</v>
      </c>
      <c r="L509" s="36">
        <v>4.0522411789958301E-3</v>
      </c>
      <c r="M509" s="36">
        <v>-5.927287020043126E-2</v>
      </c>
      <c r="N509" s="36">
        <v>7.2081417361066435E-2</v>
      </c>
      <c r="O509" s="36">
        <v>-0.1170580267157515</v>
      </c>
    </row>
    <row r="510" spans="2:15">
      <c r="B510" s="28">
        <v>44557</v>
      </c>
      <c r="C510" s="19">
        <v>87.618858964029641</v>
      </c>
      <c r="D510" s="19">
        <v>100.40522411789958</v>
      </c>
      <c r="E510" s="19">
        <v>94.072712979956876</v>
      </c>
      <c r="F510" s="19">
        <v>2428.5734323369088</v>
      </c>
      <c r="G510" s="19">
        <v>2743.68</v>
      </c>
      <c r="H510" s="19">
        <v>70.55</v>
      </c>
      <c r="J510" s="35">
        <v>44557</v>
      </c>
      <c r="K510" s="36">
        <v>-0.12381141035970356</v>
      </c>
      <c r="L510" s="36">
        <v>4.0522411789958301E-3</v>
      </c>
      <c r="M510" s="36">
        <v>-5.927287020043126E-2</v>
      </c>
      <c r="N510" s="36">
        <v>7.245395760496609E-2</v>
      </c>
      <c r="O510" s="36">
        <v>-0.11087490521158083</v>
      </c>
    </row>
    <row r="511" spans="2:15">
      <c r="B511" s="28">
        <v>44558</v>
      </c>
      <c r="C511" s="19">
        <v>86.513532465404737</v>
      </c>
      <c r="D511" s="19">
        <v>100.40522411789958</v>
      </c>
      <c r="E511" s="19">
        <v>94.072712979956876</v>
      </c>
      <c r="F511" s="19">
        <v>2429.4173433721712</v>
      </c>
      <c r="G511" s="19">
        <v>2768.02</v>
      </c>
      <c r="H511" s="19">
        <v>69.66</v>
      </c>
      <c r="J511" s="35">
        <v>44558</v>
      </c>
      <c r="K511" s="36">
        <v>-0.13486467534595259</v>
      </c>
      <c r="L511" s="36">
        <v>4.0522411789958301E-3</v>
      </c>
      <c r="M511" s="36">
        <v>-5.927287020043126E-2</v>
      </c>
      <c r="N511" s="36">
        <v>7.2826627303803626E-2</v>
      </c>
      <c r="O511" s="36">
        <v>-0.10298721247512821</v>
      </c>
    </row>
    <row r="512" spans="2:15">
      <c r="B512" s="28">
        <v>44559</v>
      </c>
      <c r="C512" s="19">
        <v>86.32724148249045</v>
      </c>
      <c r="D512" s="19">
        <v>100.40522411789958</v>
      </c>
      <c r="E512" s="19">
        <v>94.072712979956876</v>
      </c>
      <c r="F512" s="19">
        <v>2430.2615476601827</v>
      </c>
      <c r="G512" s="19">
        <v>2789.32</v>
      </c>
      <c r="H512" s="19">
        <v>69.510000000000005</v>
      </c>
      <c r="J512" s="35">
        <v>44559</v>
      </c>
      <c r="K512" s="36">
        <v>-0.13672758517509553</v>
      </c>
      <c r="L512" s="36">
        <v>4.0522411789958301E-3</v>
      </c>
      <c r="M512" s="36">
        <v>-5.927287020043126E-2</v>
      </c>
      <c r="N512" s="36">
        <v>7.3199426502563503E-2</v>
      </c>
      <c r="O512" s="36">
        <v>-9.6084671173302438E-2</v>
      </c>
    </row>
    <row r="513" spans="2:15">
      <c r="B513" s="28">
        <v>44560</v>
      </c>
      <c r="C513" s="19">
        <v>86.935792026677177</v>
      </c>
      <c r="D513" s="19">
        <v>100.42615749513055</v>
      </c>
      <c r="E513" s="19">
        <v>94.072712979956876</v>
      </c>
      <c r="F513" s="19">
        <v>2431.1060453028467</v>
      </c>
      <c r="G513" s="19">
        <v>2804.79</v>
      </c>
      <c r="H513" s="19">
        <v>70</v>
      </c>
      <c r="J513" s="35">
        <v>44560</v>
      </c>
      <c r="K513" s="36">
        <v>-0.13064207973322828</v>
      </c>
      <c r="L513" s="36">
        <v>4.2615749513055246E-3</v>
      </c>
      <c r="M513" s="36">
        <v>-5.927287020043126E-2</v>
      </c>
      <c r="N513" s="36">
        <v>7.357235524624639E-2</v>
      </c>
      <c r="O513" s="36">
        <v>-9.1071416997751009E-2</v>
      </c>
    </row>
    <row r="514" spans="2:15">
      <c r="B514" s="28">
        <v>44561</v>
      </c>
      <c r="C514" s="19">
        <v>86.935792026677177</v>
      </c>
      <c r="D514" s="19">
        <v>105.3278810192011</v>
      </c>
      <c r="E514" s="19">
        <v>98.502317075177231</v>
      </c>
      <c r="F514" s="19">
        <v>2431.9508364021012</v>
      </c>
      <c r="G514" s="19">
        <v>2804.79</v>
      </c>
      <c r="H514" s="19">
        <v>70</v>
      </c>
      <c r="J514" s="35">
        <v>44561</v>
      </c>
      <c r="K514" s="36">
        <v>-0.13064207973322828</v>
      </c>
      <c r="L514" s="36">
        <v>5.3278810192010972E-2</v>
      </c>
      <c r="M514" s="36">
        <v>-1.4976829248227741E-2</v>
      </c>
      <c r="N514" s="36">
        <v>7.3945413579867836E-2</v>
      </c>
      <c r="O514" s="36">
        <v>-9.1071416997751009E-2</v>
      </c>
    </row>
    <row r="515" spans="2:15">
      <c r="B515" s="28">
        <v>44564</v>
      </c>
      <c r="C515" s="19">
        <v>86.935792026677177</v>
      </c>
      <c r="D515" s="19">
        <v>105.3278810192011</v>
      </c>
      <c r="E515" s="19">
        <v>98.502317075177231</v>
      </c>
      <c r="F515" s="19">
        <v>2432.7959210599206</v>
      </c>
      <c r="G515" s="19">
        <v>2789.14</v>
      </c>
      <c r="H515" s="19">
        <v>70</v>
      </c>
      <c r="J515" s="35">
        <v>44564</v>
      </c>
      <c r="K515" s="36">
        <v>-0.13064207973322828</v>
      </c>
      <c r="L515" s="36">
        <v>5.3278810192010972E-2</v>
      </c>
      <c r="M515" s="36">
        <v>-1.4976829248227741E-2</v>
      </c>
      <c r="N515" s="36">
        <v>7.4318601548459595E-2</v>
      </c>
      <c r="O515" s="36">
        <v>-9.6143002508247477E-2</v>
      </c>
    </row>
    <row r="516" spans="2:15">
      <c r="B516" s="28">
        <v>44565</v>
      </c>
      <c r="C516" s="19">
        <v>86.997889020981944</v>
      </c>
      <c r="D516" s="19">
        <v>105.3278810192011</v>
      </c>
      <c r="E516" s="19">
        <v>98.502317075177231</v>
      </c>
      <c r="F516" s="19">
        <v>2433.6412993783142</v>
      </c>
      <c r="G516" s="19">
        <v>2787.26</v>
      </c>
      <c r="H516" s="19">
        <v>70.05</v>
      </c>
      <c r="J516" s="35">
        <v>44565</v>
      </c>
      <c r="K516" s="36">
        <v>-0.13002110979018056</v>
      </c>
      <c r="L516" s="36">
        <v>5.3278810192010972E-2</v>
      </c>
      <c r="M516" s="36">
        <v>-1.4976829248227741E-2</v>
      </c>
      <c r="N516" s="36">
        <v>7.4691919197068746E-2</v>
      </c>
      <c r="O516" s="36">
        <v>-9.6752240895450758E-2</v>
      </c>
    </row>
    <row r="517" spans="2:15">
      <c r="B517" s="28">
        <v>44566</v>
      </c>
      <c r="C517" s="19">
        <v>86.687404049458095</v>
      </c>
      <c r="D517" s="19">
        <v>105.3278810192011</v>
      </c>
      <c r="E517" s="19">
        <v>98.502317075177231</v>
      </c>
      <c r="F517" s="19">
        <v>2434.4869714593265</v>
      </c>
      <c r="G517" s="19">
        <v>2760.14</v>
      </c>
      <c r="H517" s="19">
        <v>69.8</v>
      </c>
      <c r="J517" s="35">
        <v>44566</v>
      </c>
      <c r="K517" s="36">
        <v>-0.13312595950541906</v>
      </c>
      <c r="L517" s="36">
        <v>5.3278810192010972E-2</v>
      </c>
      <c r="M517" s="36">
        <v>-1.4976829248227741E-2</v>
      </c>
      <c r="N517" s="36">
        <v>7.5065366570757908E-2</v>
      </c>
      <c r="O517" s="36">
        <v>-0.10554082869383186</v>
      </c>
    </row>
    <row r="518" spans="2:15">
      <c r="B518" s="28">
        <v>44567</v>
      </c>
      <c r="C518" s="19">
        <v>86.637726454014285</v>
      </c>
      <c r="D518" s="19">
        <v>105.3278810192011</v>
      </c>
      <c r="E518" s="19">
        <v>98.502317075177231</v>
      </c>
      <c r="F518" s="19">
        <v>2435.3329374050381</v>
      </c>
      <c r="G518" s="19">
        <v>2757.29</v>
      </c>
      <c r="H518" s="19">
        <v>69.760000000000005</v>
      </c>
      <c r="J518" s="35">
        <v>44567</v>
      </c>
      <c r="K518" s="36">
        <v>-0.13362273545985714</v>
      </c>
      <c r="L518" s="36">
        <v>5.3278810192010972E-2</v>
      </c>
      <c r="M518" s="36">
        <v>-1.4976829248227741E-2</v>
      </c>
      <c r="N518" s="36">
        <v>7.5438943714605911E-2</v>
      </c>
      <c r="O518" s="36">
        <v>-0.10646440816379443</v>
      </c>
    </row>
    <row r="519" spans="2:15">
      <c r="B519" s="28">
        <v>44568</v>
      </c>
      <c r="C519" s="19">
        <v>86.687404049458095</v>
      </c>
      <c r="D519" s="19">
        <v>105.3278810192011</v>
      </c>
      <c r="E519" s="19">
        <v>98.502317075177231</v>
      </c>
      <c r="F519" s="19">
        <v>2436.179197317565</v>
      </c>
      <c r="G519" s="19">
        <v>2759.57</v>
      </c>
      <c r="H519" s="19">
        <v>69.8</v>
      </c>
      <c r="J519" s="35">
        <v>44568</v>
      </c>
      <c r="K519" s="36">
        <v>-0.13312595950541906</v>
      </c>
      <c r="L519" s="36">
        <v>5.3278810192010972E-2</v>
      </c>
      <c r="M519" s="36">
        <v>-1.4976829248227741E-2</v>
      </c>
      <c r="N519" s="36">
        <v>7.5812650673706905E-2</v>
      </c>
      <c r="O519" s="36">
        <v>-0.10572554458782435</v>
      </c>
    </row>
    <row r="520" spans="2:15">
      <c r="B520" s="28">
        <v>44571</v>
      </c>
      <c r="C520" s="19">
        <v>86.910953228955279</v>
      </c>
      <c r="D520" s="19">
        <v>105.3278810192011</v>
      </c>
      <c r="E520" s="19">
        <v>98.502317075177231</v>
      </c>
      <c r="F520" s="19">
        <v>2437.0257512990579</v>
      </c>
      <c r="G520" s="19">
        <v>2752.14</v>
      </c>
      <c r="H520" s="19">
        <v>69.98</v>
      </c>
      <c r="J520" s="35">
        <v>44571</v>
      </c>
      <c r="K520" s="36">
        <v>-0.13089046771044721</v>
      </c>
      <c r="L520" s="36">
        <v>5.3278810192010972E-2</v>
      </c>
      <c r="M520" s="36">
        <v>-1.4976829248227741E-2</v>
      </c>
      <c r="N520" s="36">
        <v>7.6186487493170363E-2</v>
      </c>
      <c r="O520" s="36">
        <v>-0.10813333246916546</v>
      </c>
    </row>
    <row r="521" spans="2:15">
      <c r="B521" s="28">
        <v>44572</v>
      </c>
      <c r="C521" s="19">
        <v>86.31482208362948</v>
      </c>
      <c r="D521" s="19">
        <v>105.3278810192011</v>
      </c>
      <c r="E521" s="19">
        <v>98.502317075177231</v>
      </c>
      <c r="F521" s="19">
        <v>2437.872599451704</v>
      </c>
      <c r="G521" s="19">
        <v>2754.41</v>
      </c>
      <c r="H521" s="19">
        <v>69.5</v>
      </c>
      <c r="J521" s="35">
        <v>44572</v>
      </c>
      <c r="K521" s="36">
        <v>-0.13685177916370517</v>
      </c>
      <c r="L521" s="36">
        <v>5.3278810192010972E-2</v>
      </c>
      <c r="M521" s="36">
        <v>-1.4976829248227741E-2</v>
      </c>
      <c r="N521" s="36">
        <v>7.6560454218121965E-2</v>
      </c>
      <c r="O521" s="36">
        <v>-0.10739770952291461</v>
      </c>
    </row>
    <row r="522" spans="2:15">
      <c r="B522" s="28">
        <v>44573</v>
      </c>
      <c r="C522" s="19">
        <v>86.165789297298033</v>
      </c>
      <c r="D522" s="19">
        <v>105.3278810192011</v>
      </c>
      <c r="E522" s="19">
        <v>98.502317075177231</v>
      </c>
      <c r="F522" s="19">
        <v>2438.7197418777255</v>
      </c>
      <c r="G522" s="19">
        <v>2764.28</v>
      </c>
      <c r="H522" s="19">
        <v>69.38</v>
      </c>
      <c r="J522" s="35">
        <v>44573</v>
      </c>
      <c r="K522" s="36">
        <v>-0.13834210702701966</v>
      </c>
      <c r="L522" s="36">
        <v>5.3278810192010972E-2</v>
      </c>
      <c r="M522" s="36">
        <v>-1.4976829248227741E-2</v>
      </c>
      <c r="N522" s="36">
        <v>7.6934550893703157E-2</v>
      </c>
      <c r="O522" s="36">
        <v>-0.10419920799009663</v>
      </c>
    </row>
    <row r="523" spans="2:15">
      <c r="B523" s="28">
        <v>44574</v>
      </c>
      <c r="C523" s="19">
        <v>86.588048858570474</v>
      </c>
      <c r="D523" s="19">
        <v>105.3278810192011</v>
      </c>
      <c r="E523" s="19">
        <v>98.502317075177231</v>
      </c>
      <c r="F523" s="19">
        <v>2439.56717867938</v>
      </c>
      <c r="G523" s="19">
        <v>2764.6</v>
      </c>
      <c r="H523" s="19">
        <v>69.72</v>
      </c>
      <c r="J523" s="35">
        <v>44574</v>
      </c>
      <c r="K523" s="36">
        <v>-0.13411951141429523</v>
      </c>
      <c r="L523" s="36">
        <v>5.3278810192010972E-2</v>
      </c>
      <c r="M523" s="36">
        <v>-1.4976829248227741E-2</v>
      </c>
      <c r="N523" s="36">
        <v>7.7308777565070486E-2</v>
      </c>
      <c r="O523" s="36">
        <v>-0.10409550783908339</v>
      </c>
    </row>
    <row r="524" spans="2:15">
      <c r="B524" s="28">
        <v>44575</v>
      </c>
      <c r="C524" s="19">
        <v>86.774339841484789</v>
      </c>
      <c r="D524" s="19">
        <v>105.3278810192011</v>
      </c>
      <c r="E524" s="19">
        <v>98.502317075177231</v>
      </c>
      <c r="F524" s="19">
        <v>2440.4149099589613</v>
      </c>
      <c r="G524" s="19">
        <v>2782.9</v>
      </c>
      <c r="H524" s="19">
        <v>69.87</v>
      </c>
      <c r="J524" s="35">
        <v>44575</v>
      </c>
      <c r="K524" s="36">
        <v>-0.13225660158515207</v>
      </c>
      <c r="L524" s="36">
        <v>5.3278810192010972E-2</v>
      </c>
      <c r="M524" s="36">
        <v>-1.4976829248227741E-2</v>
      </c>
      <c r="N524" s="36">
        <v>7.7683134277396704E-2</v>
      </c>
      <c r="O524" s="36">
        <v>-9.8165155453007635E-2</v>
      </c>
    </row>
    <row r="525" spans="2:15">
      <c r="B525" s="28">
        <v>44578</v>
      </c>
      <c r="C525" s="19">
        <v>86.898533830094308</v>
      </c>
      <c r="D525" s="19">
        <v>105.3278810192011</v>
      </c>
      <c r="E525" s="19">
        <v>98.502317075177231</v>
      </c>
      <c r="F525" s="19">
        <v>2441.2629358187978</v>
      </c>
      <c r="G525" s="19">
        <v>2795.85</v>
      </c>
      <c r="H525" s="19">
        <v>69.97</v>
      </c>
      <c r="J525" s="35">
        <v>44578</v>
      </c>
      <c r="K525" s="36">
        <v>-0.13101466169905696</v>
      </c>
      <c r="L525" s="36">
        <v>5.3278810192010972E-2</v>
      </c>
      <c r="M525" s="36">
        <v>-1.4976829248227741E-2</v>
      </c>
      <c r="N525" s="36">
        <v>7.8057621075869887E-2</v>
      </c>
      <c r="O525" s="36">
        <v>-9.3968539966686415E-2</v>
      </c>
    </row>
    <row r="526" spans="2:15">
      <c r="B526" s="28">
        <v>44579</v>
      </c>
      <c r="C526" s="19">
        <v>87.6044169770379</v>
      </c>
      <c r="D526" s="19">
        <v>106.13169943761937</v>
      </c>
      <c r="E526" s="19">
        <v>99.259900405695419</v>
      </c>
      <c r="F526" s="19">
        <v>2442.1112563612542</v>
      </c>
      <c r="G526" s="19">
        <v>2802.02</v>
      </c>
      <c r="H526" s="19">
        <v>70</v>
      </c>
      <c r="J526" s="35">
        <v>44579</v>
      </c>
      <c r="K526" s="36">
        <v>-0.12395583022962098</v>
      </c>
      <c r="L526" s="36">
        <v>6.1316994376193756E-2</v>
      </c>
      <c r="M526" s="36">
        <v>-7.4009959430457739E-3</v>
      </c>
      <c r="N526" s="36">
        <v>7.8432238005694099E-2</v>
      </c>
      <c r="O526" s="36">
        <v>-9.1969071429960358E-2</v>
      </c>
    </row>
    <row r="527" spans="2:15">
      <c r="B527" s="28">
        <v>44580</v>
      </c>
      <c r="C527" s="19">
        <v>88.130043478900134</v>
      </c>
      <c r="D527" s="19">
        <v>106.13169943761937</v>
      </c>
      <c r="E527" s="19">
        <v>99.259900405695419</v>
      </c>
      <c r="F527" s="19">
        <v>2442.9598716887299</v>
      </c>
      <c r="G527" s="19">
        <v>2807.06</v>
      </c>
      <c r="H527" s="19">
        <v>70.42</v>
      </c>
      <c r="J527" s="35">
        <v>44580</v>
      </c>
      <c r="K527" s="36">
        <v>-0.11869956521099867</v>
      </c>
      <c r="L527" s="36">
        <v>6.1316994376193756E-2</v>
      </c>
      <c r="M527" s="36">
        <v>-7.4009959430457739E-3</v>
      </c>
      <c r="N527" s="36">
        <v>7.8806985112088945E-2</v>
      </c>
      <c r="O527" s="36">
        <v>-9.0335794051500162E-2</v>
      </c>
    </row>
    <row r="528" spans="2:15">
      <c r="B528" s="28">
        <v>44581</v>
      </c>
      <c r="C528" s="19">
        <v>89.6693782343538</v>
      </c>
      <c r="D528" s="19">
        <v>106.13169943761937</v>
      </c>
      <c r="E528" s="19">
        <v>99.259900405695419</v>
      </c>
      <c r="F528" s="19">
        <v>2443.8087819036609</v>
      </c>
      <c r="G528" s="19">
        <v>2804.56</v>
      </c>
      <c r="H528" s="19">
        <v>71.650000000000006</v>
      </c>
      <c r="J528" s="35">
        <v>44581</v>
      </c>
      <c r="K528" s="36">
        <v>-0.10330621765646197</v>
      </c>
      <c r="L528" s="36">
        <v>6.1316994376193756E-2</v>
      </c>
      <c r="M528" s="36">
        <v>-7.4009959430457739E-3</v>
      </c>
      <c r="N528" s="36">
        <v>7.9181862440289796E-2</v>
      </c>
      <c r="O528" s="36">
        <v>-9.1145951481291898E-2</v>
      </c>
    </row>
    <row r="529" spans="2:15">
      <c r="B529" s="28">
        <v>44582</v>
      </c>
      <c r="C529" s="19">
        <v>90.08237048581698</v>
      </c>
      <c r="D529" s="19">
        <v>106.13169943761937</v>
      </c>
      <c r="E529" s="19">
        <v>99.259900405695419</v>
      </c>
      <c r="F529" s="19">
        <v>2444.6579871085187</v>
      </c>
      <c r="G529" s="19">
        <v>2810.25</v>
      </c>
      <c r="H529" s="19">
        <v>71.98</v>
      </c>
      <c r="J529" s="35">
        <v>44582</v>
      </c>
      <c r="K529" s="36">
        <v>-9.917629514183024E-2</v>
      </c>
      <c r="L529" s="36">
        <v>6.1316994376193756E-2</v>
      </c>
      <c r="M529" s="36">
        <v>-7.4009959430457739E-3</v>
      </c>
      <c r="N529" s="36">
        <v>7.9556870035548011E-2</v>
      </c>
      <c r="O529" s="36">
        <v>-8.9302033171085871E-2</v>
      </c>
    </row>
    <row r="530" spans="2:15">
      <c r="B530" s="28">
        <v>44585</v>
      </c>
      <c r="C530" s="19">
        <v>92.23493616010991</v>
      </c>
      <c r="D530" s="19">
        <v>106.13169943761937</v>
      </c>
      <c r="E530" s="19">
        <v>99.259900405695419</v>
      </c>
      <c r="F530" s="19">
        <v>2445.5074874058096</v>
      </c>
      <c r="G530" s="19">
        <v>2799.78</v>
      </c>
      <c r="H530" s="19">
        <v>73.7</v>
      </c>
      <c r="J530" s="35">
        <v>44585</v>
      </c>
      <c r="K530" s="36">
        <v>-7.7650638398900851E-2</v>
      </c>
      <c r="L530" s="36">
        <v>6.1316994376193756E-2</v>
      </c>
      <c r="M530" s="36">
        <v>-7.4009959430457739E-3</v>
      </c>
      <c r="N530" s="36">
        <v>7.9932007943130046E-2</v>
      </c>
      <c r="O530" s="36">
        <v>-9.2694972487053717E-2</v>
      </c>
    </row>
    <row r="531" spans="2:15">
      <c r="B531" s="28">
        <v>44586</v>
      </c>
      <c r="C531" s="19">
        <v>92.923256579215206</v>
      </c>
      <c r="D531" s="19">
        <v>106.13169943761937</v>
      </c>
      <c r="E531" s="19">
        <v>99.259900405695419</v>
      </c>
      <c r="F531" s="19">
        <v>2446.3572828980764</v>
      </c>
      <c r="G531" s="19">
        <v>2792.61</v>
      </c>
      <c r="H531" s="19">
        <v>74.25</v>
      </c>
      <c r="J531" s="35">
        <v>44586</v>
      </c>
      <c r="K531" s="36">
        <v>-7.0767434207847923E-2</v>
      </c>
      <c r="L531" s="36">
        <v>6.1316994376193756E-2</v>
      </c>
      <c r="M531" s="36">
        <v>-7.4009959430457739E-3</v>
      </c>
      <c r="N531" s="36">
        <v>8.030727620831879E-2</v>
      </c>
      <c r="O531" s="36">
        <v>-9.5018503995696446E-2</v>
      </c>
    </row>
    <row r="532" spans="2:15">
      <c r="B532" s="28">
        <v>44587</v>
      </c>
      <c r="C532" s="19">
        <v>90.357698653459096</v>
      </c>
      <c r="D532" s="19">
        <v>106.13169943761937</v>
      </c>
      <c r="E532" s="19">
        <v>99.259900405695419</v>
      </c>
      <c r="F532" s="19">
        <v>2447.207373687897</v>
      </c>
      <c r="G532" s="19">
        <v>2772.94</v>
      </c>
      <c r="H532" s="19">
        <v>72.2</v>
      </c>
      <c r="J532" s="35">
        <v>44587</v>
      </c>
      <c r="K532" s="36">
        <v>-9.6423013465409046E-2</v>
      </c>
      <c r="L532" s="36">
        <v>6.1316994376193756E-2</v>
      </c>
      <c r="M532" s="36">
        <v>-7.4009959430457739E-3</v>
      </c>
      <c r="N532" s="36">
        <v>8.068267487641223E-2</v>
      </c>
      <c r="O532" s="36">
        <v>-0.10139282265329796</v>
      </c>
    </row>
    <row r="533" spans="2:15">
      <c r="B533" s="28">
        <v>44588</v>
      </c>
      <c r="C533" s="19">
        <v>90.094885402527964</v>
      </c>
      <c r="D533" s="19">
        <v>106.13169943761937</v>
      </c>
      <c r="E533" s="19">
        <v>99.259900405695419</v>
      </c>
      <c r="F533" s="19">
        <v>2448.057759877885</v>
      </c>
      <c r="G533" s="19">
        <v>2767.02</v>
      </c>
      <c r="H533" s="19">
        <v>71.989999999999995</v>
      </c>
      <c r="J533" s="35">
        <v>44588</v>
      </c>
      <c r="K533" s="36">
        <v>-9.9051145974720312E-2</v>
      </c>
      <c r="L533" s="36">
        <v>6.1316994376193756E-2</v>
      </c>
      <c r="M533" s="36">
        <v>-7.4009959430457739E-3</v>
      </c>
      <c r="N533" s="36">
        <v>8.1058203992724787E-2</v>
      </c>
      <c r="O533" s="36">
        <v>-0.10331127544704488</v>
      </c>
    </row>
    <row r="534" spans="2:15">
      <c r="B534" s="28">
        <v>44589</v>
      </c>
      <c r="C534" s="19">
        <v>89.832072151596861</v>
      </c>
      <c r="D534" s="19">
        <v>106.13169943761937</v>
      </c>
      <c r="E534" s="19">
        <v>99.259900405695419</v>
      </c>
      <c r="F534" s="19">
        <v>2448.9084415706898</v>
      </c>
      <c r="G534" s="19">
        <v>2769.9</v>
      </c>
      <c r="H534" s="19">
        <v>71.78</v>
      </c>
      <c r="J534" s="35">
        <v>44589</v>
      </c>
      <c r="K534" s="36">
        <v>-0.10167927848403135</v>
      </c>
      <c r="L534" s="36">
        <v>6.1316994376193756E-2</v>
      </c>
      <c r="M534" s="36">
        <v>-7.4009959430457739E-3</v>
      </c>
      <c r="N534" s="36">
        <v>8.1433863602585754E-2</v>
      </c>
      <c r="O534" s="36">
        <v>-0.10237797408792482</v>
      </c>
    </row>
    <row r="535" spans="2:15">
      <c r="B535" s="28">
        <v>44592</v>
      </c>
      <c r="C535" s="19">
        <v>90.069855569105968</v>
      </c>
      <c r="D535" s="19">
        <v>104.47597886789903</v>
      </c>
      <c r="E535" s="19">
        <v>97.540356219065728</v>
      </c>
      <c r="F535" s="19">
        <v>2449.7594188689964</v>
      </c>
      <c r="G535" s="19">
        <v>2776.92</v>
      </c>
      <c r="H535" s="19">
        <v>71.97</v>
      </c>
      <c r="J535" s="35">
        <v>44592</v>
      </c>
      <c r="K535" s="36">
        <v>-9.9301444308940279E-2</v>
      </c>
      <c r="L535" s="36">
        <v>4.4759788678990331E-2</v>
      </c>
      <c r="M535" s="36">
        <v>-2.459643780934273E-2</v>
      </c>
      <c r="N535" s="36">
        <v>8.1809653751340861E-2</v>
      </c>
      <c r="O535" s="36">
        <v>-0.10010305202506953</v>
      </c>
    </row>
    <row r="536" spans="2:15">
      <c r="B536" s="28">
        <v>44593</v>
      </c>
      <c r="C536" s="19">
        <v>89.243871066179608</v>
      </c>
      <c r="D536" s="19">
        <v>104.47597886789903</v>
      </c>
      <c r="E536" s="19">
        <v>97.540356219065728</v>
      </c>
      <c r="F536" s="19">
        <v>2450.6106918755254</v>
      </c>
      <c r="G536" s="19">
        <v>2776.61</v>
      </c>
      <c r="H536" s="19">
        <v>71.31</v>
      </c>
      <c r="J536" s="35">
        <v>44593</v>
      </c>
      <c r="K536" s="36">
        <v>-0.10756128933820397</v>
      </c>
      <c r="L536" s="36">
        <v>4.4759788678990331E-2</v>
      </c>
      <c r="M536" s="36">
        <v>-2.459643780934273E-2</v>
      </c>
      <c r="N536" s="36">
        <v>8.2185574484351598E-2</v>
      </c>
      <c r="O536" s="36">
        <v>-0.10020351154636364</v>
      </c>
    </row>
    <row r="537" spans="2:15">
      <c r="B537" s="28">
        <v>44594</v>
      </c>
      <c r="C537" s="19">
        <v>88.943513065115468</v>
      </c>
      <c r="D537" s="19">
        <v>104.47597886789903</v>
      </c>
      <c r="E537" s="19">
        <v>97.540356219065728</v>
      </c>
      <c r="F537" s="19">
        <v>2451.4622606930329</v>
      </c>
      <c r="G537" s="19">
        <v>2771.01</v>
      </c>
      <c r="H537" s="19">
        <v>71.069999999999993</v>
      </c>
      <c r="J537" s="35">
        <v>44594</v>
      </c>
      <c r="K537" s="36">
        <v>-0.11056486934884535</v>
      </c>
      <c r="L537" s="36">
        <v>4.4759788678990331E-2</v>
      </c>
      <c r="M537" s="36">
        <v>-2.459643780934273E-2</v>
      </c>
      <c r="N537" s="36">
        <v>8.2561625846994557E-2</v>
      </c>
      <c r="O537" s="36">
        <v>-0.10201826418909721</v>
      </c>
    </row>
    <row r="538" spans="2:15">
      <c r="B538" s="28">
        <v>44595</v>
      </c>
      <c r="C538" s="19">
        <v>89.481654483688715</v>
      </c>
      <c r="D538" s="19">
        <v>104.47597886789903</v>
      </c>
      <c r="E538" s="19">
        <v>97.540356219065728</v>
      </c>
      <c r="F538" s="19">
        <v>2452.314125424311</v>
      </c>
      <c r="G538" s="19">
        <v>2767.59</v>
      </c>
      <c r="H538" s="19">
        <v>71.5</v>
      </c>
      <c r="J538" s="35">
        <v>44595</v>
      </c>
      <c r="K538" s="36">
        <v>-0.10518345516311289</v>
      </c>
      <c r="L538" s="36">
        <v>4.4759788678990331E-2</v>
      </c>
      <c r="M538" s="36">
        <v>-2.459643780934273E-2</v>
      </c>
      <c r="N538" s="36">
        <v>8.2937807884662762E-2</v>
      </c>
      <c r="O538" s="36">
        <v>-0.10312655955305239</v>
      </c>
    </row>
    <row r="539" spans="2:15">
      <c r="B539" s="28">
        <v>44596</v>
      </c>
      <c r="C539" s="19">
        <v>89.556743983954746</v>
      </c>
      <c r="D539" s="19">
        <v>104.47597886789903</v>
      </c>
      <c r="E539" s="19">
        <v>97.540356219065728</v>
      </c>
      <c r="F539" s="19">
        <v>2453.2991597156479</v>
      </c>
      <c r="G539" s="19">
        <v>2771.91</v>
      </c>
      <c r="H539" s="19">
        <v>71.56</v>
      </c>
      <c r="J539" s="35">
        <v>44596</v>
      </c>
      <c r="K539" s="36">
        <v>-0.10443256016045255</v>
      </c>
      <c r="L539" s="36">
        <v>4.4759788678990331E-2</v>
      </c>
      <c r="M539" s="36">
        <v>-2.459643780934273E-2</v>
      </c>
      <c r="N539" s="36">
        <v>8.3372797376870311E-2</v>
      </c>
      <c r="O539" s="36">
        <v>-0.10172660751437224</v>
      </c>
    </row>
    <row r="540" spans="2:15">
      <c r="B540" s="28">
        <v>44599</v>
      </c>
      <c r="C540" s="19">
        <v>89.131236815780554</v>
      </c>
      <c r="D540" s="19">
        <v>104.47597886789903</v>
      </c>
      <c r="E540" s="19">
        <v>97.540356219065728</v>
      </c>
      <c r="F540" s="19">
        <v>2454.2845896710414</v>
      </c>
      <c r="G540" s="19">
        <v>2765.64</v>
      </c>
      <c r="H540" s="19">
        <v>71.22</v>
      </c>
      <c r="J540" s="35">
        <v>44599</v>
      </c>
      <c r="K540" s="36">
        <v>-0.10868763184219443</v>
      </c>
      <c r="L540" s="36">
        <v>4.4759788678990331E-2</v>
      </c>
      <c r="M540" s="36">
        <v>-2.459643780934273E-2</v>
      </c>
      <c r="N540" s="36">
        <v>8.3807961593662217E-2</v>
      </c>
      <c r="O540" s="36">
        <v>-0.10375848234828999</v>
      </c>
    </row>
    <row r="541" spans="2:15">
      <c r="B541" s="28">
        <v>44600</v>
      </c>
      <c r="C541" s="19">
        <v>89.481654483688715</v>
      </c>
      <c r="D541" s="19">
        <v>104.47597886789903</v>
      </c>
      <c r="E541" s="19">
        <v>97.540356219065728</v>
      </c>
      <c r="F541" s="19">
        <v>2455.2704154494199</v>
      </c>
      <c r="G541" s="19">
        <v>2762.57</v>
      </c>
      <c r="H541" s="19">
        <v>71.5</v>
      </c>
      <c r="J541" s="35">
        <v>44600</v>
      </c>
      <c r="K541" s="36">
        <v>-0.10518345516311289</v>
      </c>
      <c r="L541" s="36">
        <v>4.4759788678990331E-2</v>
      </c>
      <c r="M541" s="36">
        <v>-2.459643780934273E-2</v>
      </c>
      <c r="N541" s="36">
        <v>8.4243300605220783E-2</v>
      </c>
      <c r="O541" s="36">
        <v>-0.10475335567207422</v>
      </c>
    </row>
    <row r="542" spans="2:15">
      <c r="B542" s="28">
        <v>44601</v>
      </c>
      <c r="C542" s="19">
        <v>88.818363898005416</v>
      </c>
      <c r="D542" s="19">
        <v>104.47597886789903</v>
      </c>
      <c r="E542" s="19">
        <v>97.540356219065728</v>
      </c>
      <c r="F542" s="19">
        <v>2456.2566372097763</v>
      </c>
      <c r="G542" s="19">
        <v>2763.76</v>
      </c>
      <c r="H542" s="19">
        <v>70.97</v>
      </c>
      <c r="J542" s="35">
        <v>44601</v>
      </c>
      <c r="K542" s="36">
        <v>-0.11181636101994585</v>
      </c>
      <c r="L542" s="36">
        <v>4.4759788678990331E-2</v>
      </c>
      <c r="M542" s="36">
        <v>-2.459643780934273E-2</v>
      </c>
      <c r="N542" s="36">
        <v>8.4678814481757181E-2</v>
      </c>
      <c r="O542" s="36">
        <v>-0.10436772073549327</v>
      </c>
    </row>
    <row r="543" spans="2:15">
      <c r="B543" s="28">
        <v>44602</v>
      </c>
      <c r="C543" s="19">
        <v>88.392856729831237</v>
      </c>
      <c r="D543" s="19">
        <v>104.47597886789903</v>
      </c>
      <c r="E543" s="19">
        <v>97.540356219065728</v>
      </c>
      <c r="F543" s="19">
        <v>2457.243255111166</v>
      </c>
      <c r="G543" s="19">
        <v>2761.03</v>
      </c>
      <c r="H543" s="19">
        <v>70.63</v>
      </c>
      <c r="J543" s="35">
        <v>44602</v>
      </c>
      <c r="K543" s="36">
        <v>-0.11607143270168763</v>
      </c>
      <c r="L543" s="36">
        <v>4.4759788678990331E-2</v>
      </c>
      <c r="M543" s="36">
        <v>-2.459643780934273E-2</v>
      </c>
      <c r="N543" s="36">
        <v>8.5114503293509891E-2</v>
      </c>
      <c r="O543" s="36">
        <v>-0.1052524126488259</v>
      </c>
    </row>
    <row r="544" spans="2:15">
      <c r="B544" s="28">
        <v>44603</v>
      </c>
      <c r="C544" s="19">
        <v>89.093692065647545</v>
      </c>
      <c r="D544" s="19">
        <v>104.47597886789903</v>
      </c>
      <c r="E544" s="19">
        <v>97.540356219065728</v>
      </c>
      <c r="F544" s="19">
        <v>2458.2302693127099</v>
      </c>
      <c r="G544" s="19">
        <v>2762.7</v>
      </c>
      <c r="H544" s="19">
        <v>71.19</v>
      </c>
      <c r="J544" s="35">
        <v>44603</v>
      </c>
      <c r="K544" s="36">
        <v>-0.10906307934352455</v>
      </c>
      <c r="L544" s="36">
        <v>4.4759788678990331E-2</v>
      </c>
      <c r="M544" s="36">
        <v>-2.459643780934273E-2</v>
      </c>
      <c r="N544" s="36">
        <v>8.5550367110746706E-2</v>
      </c>
      <c r="O544" s="36">
        <v>-0.10471122748572514</v>
      </c>
    </row>
    <row r="545" spans="2:15">
      <c r="B545" s="28">
        <v>44606</v>
      </c>
      <c r="C545" s="19">
        <v>89.168781565913577</v>
      </c>
      <c r="D545" s="19">
        <v>104.47597886789903</v>
      </c>
      <c r="E545" s="19">
        <v>97.540356219065728</v>
      </c>
      <c r="F545" s="19">
        <v>2459.2176799735917</v>
      </c>
      <c r="G545" s="19">
        <v>2753.16</v>
      </c>
      <c r="H545" s="19">
        <v>71.25</v>
      </c>
      <c r="J545" s="35">
        <v>44606</v>
      </c>
      <c r="K545" s="36">
        <v>-0.1083121843408642</v>
      </c>
      <c r="L545" s="36">
        <v>4.4759788678990331E-2</v>
      </c>
      <c r="M545" s="36">
        <v>-2.459643780934273E-2</v>
      </c>
      <c r="N545" s="36">
        <v>8.5986406003762506E-2</v>
      </c>
      <c r="O545" s="36">
        <v>-0.10780278823781042</v>
      </c>
    </row>
    <row r="546" spans="2:15">
      <c r="B546" s="28">
        <v>44607</v>
      </c>
      <c r="C546" s="19">
        <v>89.481654483688715</v>
      </c>
      <c r="D546" s="19">
        <v>104.47597886789903</v>
      </c>
      <c r="E546" s="19">
        <v>97.540356219065728</v>
      </c>
      <c r="F546" s="19">
        <v>2460.2054872530593</v>
      </c>
      <c r="G546" s="19">
        <v>2750.97</v>
      </c>
      <c r="H546" s="19">
        <v>71.5</v>
      </c>
      <c r="J546" s="35">
        <v>44607</v>
      </c>
      <c r="K546" s="36">
        <v>-0.10518345516311289</v>
      </c>
      <c r="L546" s="36">
        <v>4.4759788678990331E-2</v>
      </c>
      <c r="M546" s="36">
        <v>-2.459643780934273E-2</v>
      </c>
      <c r="N546" s="36">
        <v>8.642262004288126E-2</v>
      </c>
      <c r="O546" s="36">
        <v>-0.10851248614630804</v>
      </c>
    </row>
    <row r="547" spans="2:15">
      <c r="B547" s="28">
        <v>44608</v>
      </c>
      <c r="C547" s="19">
        <v>90.284172646653602</v>
      </c>
      <c r="D547" s="19">
        <v>105.41871084457401</v>
      </c>
      <c r="E547" s="19">
        <v>98.428915305547122</v>
      </c>
      <c r="F547" s="19">
        <v>2461.1936913104246</v>
      </c>
      <c r="G547" s="19">
        <v>2747.53</v>
      </c>
      <c r="H547" s="19">
        <v>71.489999999999995</v>
      </c>
      <c r="J547" s="35">
        <v>44608</v>
      </c>
      <c r="K547" s="36">
        <v>-9.7158273533463957E-2</v>
      </c>
      <c r="L547" s="36">
        <v>5.4187108445740151E-2</v>
      </c>
      <c r="M547" s="36">
        <v>-1.5710846944528734E-2</v>
      </c>
      <c r="N547" s="36">
        <v>8.685900929845447E-2</v>
      </c>
      <c r="O547" s="36">
        <v>-0.10962726276970136</v>
      </c>
    </row>
    <row r="548" spans="2:15">
      <c r="B548" s="28">
        <v>44609</v>
      </c>
      <c r="C548" s="19">
        <v>90.145254490392134</v>
      </c>
      <c r="D548" s="19">
        <v>105.41871084457401</v>
      </c>
      <c r="E548" s="19">
        <v>98.428915305547122</v>
      </c>
      <c r="F548" s="19">
        <v>2462.1822923050636</v>
      </c>
      <c r="G548" s="19">
        <v>2746.55</v>
      </c>
      <c r="H548" s="19">
        <v>71.38</v>
      </c>
      <c r="J548" s="35">
        <v>44609</v>
      </c>
      <c r="K548" s="36">
        <v>-9.8547455096078651E-2</v>
      </c>
      <c r="L548" s="36">
        <v>5.4187108445740151E-2</v>
      </c>
      <c r="M548" s="36">
        <v>-1.5710846944528734E-2</v>
      </c>
      <c r="N548" s="36">
        <v>8.7295573840862728E-2</v>
      </c>
      <c r="O548" s="36">
        <v>-0.10994484448217978</v>
      </c>
    </row>
    <row r="549" spans="2:15">
      <c r="B549" s="28">
        <v>44610</v>
      </c>
      <c r="C549" s="19">
        <v>90.271543723357112</v>
      </c>
      <c r="D549" s="19">
        <v>105.41871084457401</v>
      </c>
      <c r="E549" s="19">
        <v>98.428915305547122</v>
      </c>
      <c r="F549" s="19">
        <v>2463.1712903964167</v>
      </c>
      <c r="G549" s="19">
        <v>2751.56</v>
      </c>
      <c r="H549" s="19">
        <v>71.48</v>
      </c>
      <c r="J549" s="35">
        <v>44610</v>
      </c>
      <c r="K549" s="36">
        <v>-9.7284562766428828E-2</v>
      </c>
      <c r="L549" s="36">
        <v>5.4187108445740151E-2</v>
      </c>
      <c r="M549" s="36">
        <v>-1.5710846944528734E-2</v>
      </c>
      <c r="N549" s="36">
        <v>8.7732313740514378E-2</v>
      </c>
      <c r="O549" s="36">
        <v>-0.10832128899287718</v>
      </c>
    </row>
    <row r="550" spans="2:15">
      <c r="B550" s="28">
        <v>44613</v>
      </c>
      <c r="C550" s="19">
        <v>89.917933871055212</v>
      </c>
      <c r="D550" s="19">
        <v>105.41871084457401</v>
      </c>
      <c r="E550" s="19">
        <v>98.428915305547122</v>
      </c>
      <c r="F550" s="19">
        <v>2464.1606857439874</v>
      </c>
      <c r="G550" s="19">
        <v>2741.59</v>
      </c>
      <c r="H550" s="19">
        <v>71.2</v>
      </c>
      <c r="J550" s="35">
        <v>44613</v>
      </c>
      <c r="K550" s="36">
        <v>-0.10082066128944789</v>
      </c>
      <c r="L550" s="36">
        <v>5.4187108445740151E-2</v>
      </c>
      <c r="M550" s="36">
        <v>-1.5710846944528734E-2</v>
      </c>
      <c r="N550" s="36">
        <v>8.8169229067845967E-2</v>
      </c>
      <c r="O550" s="36">
        <v>-0.11155219682288664</v>
      </c>
    </row>
    <row r="551" spans="2:15">
      <c r="B551" s="28">
        <v>44614</v>
      </c>
      <c r="C551" s="19">
        <v>89.791644638090233</v>
      </c>
      <c r="D551" s="19">
        <v>105.41871084457401</v>
      </c>
      <c r="E551" s="19">
        <v>98.428915305547122</v>
      </c>
      <c r="F551" s="19">
        <v>2465.1504785073439</v>
      </c>
      <c r="G551" s="19">
        <v>2733.35</v>
      </c>
      <c r="H551" s="19">
        <v>71.099999999999994</v>
      </c>
      <c r="J551" s="35">
        <v>44614</v>
      </c>
      <c r="K551" s="36">
        <v>-0.10208355361909771</v>
      </c>
      <c r="L551" s="36">
        <v>5.4187108445740151E-2</v>
      </c>
      <c r="M551" s="36">
        <v>-1.5710846944528734E-2</v>
      </c>
      <c r="N551" s="36">
        <v>8.8606319893322461E-2</v>
      </c>
      <c r="O551" s="36">
        <v>-0.11422247571148036</v>
      </c>
    </row>
    <row r="552" spans="2:15">
      <c r="B552" s="28">
        <v>44615</v>
      </c>
      <c r="C552" s="19">
        <v>90.296801569950105</v>
      </c>
      <c r="D552" s="19">
        <v>105.41871084457401</v>
      </c>
      <c r="E552" s="19">
        <v>98.428915305547122</v>
      </c>
      <c r="F552" s="19">
        <v>2466.1406688461179</v>
      </c>
      <c r="G552" s="19">
        <v>2729.33</v>
      </c>
      <c r="H552" s="19">
        <v>71.5</v>
      </c>
      <c r="J552" s="35">
        <v>44615</v>
      </c>
      <c r="K552" s="36">
        <v>-9.7031984300498975E-2</v>
      </c>
      <c r="L552" s="36">
        <v>5.4187108445740151E-2</v>
      </c>
      <c r="M552" s="36">
        <v>-1.5710846944528734E-2</v>
      </c>
      <c r="N552" s="36">
        <v>8.9043586287437027E-2</v>
      </c>
      <c r="O552" s="36">
        <v>-0.11552520885858542</v>
      </c>
    </row>
    <row r="553" spans="2:15">
      <c r="B553" s="28">
        <v>44616</v>
      </c>
      <c r="C553" s="19">
        <v>90.486235419397559</v>
      </c>
      <c r="D553" s="19">
        <v>105.41871084457401</v>
      </c>
      <c r="E553" s="19">
        <v>98.428915305547122</v>
      </c>
      <c r="F553" s="19">
        <v>2467.1312569200063</v>
      </c>
      <c r="G553" s="19">
        <v>2709.75</v>
      </c>
      <c r="H553" s="19">
        <v>71.650000000000006</v>
      </c>
      <c r="J553" s="35">
        <v>44616</v>
      </c>
      <c r="K553" s="36">
        <v>-9.5137645806024462E-2</v>
      </c>
      <c r="L553" s="36">
        <v>5.4187108445740151E-2</v>
      </c>
      <c r="M553" s="36">
        <v>-1.5710846944528734E-2</v>
      </c>
      <c r="N553" s="36">
        <v>8.9481028320711475E-2</v>
      </c>
      <c r="O553" s="36">
        <v>-0.12187036184871447</v>
      </c>
    </row>
    <row r="554" spans="2:15">
      <c r="B554" s="28">
        <v>44617</v>
      </c>
      <c r="C554" s="19">
        <v>90.119996643799155</v>
      </c>
      <c r="D554" s="19">
        <v>103.93941182318709</v>
      </c>
      <c r="E554" s="19">
        <v>97.144449062139714</v>
      </c>
      <c r="F554" s="19">
        <v>2468.1222428887695</v>
      </c>
      <c r="G554" s="19">
        <v>2741.15</v>
      </c>
      <c r="H554" s="19">
        <v>71.36</v>
      </c>
      <c r="J554" s="35">
        <v>44617</v>
      </c>
      <c r="K554" s="36">
        <v>-9.8800033562008505E-2</v>
      </c>
      <c r="L554" s="36">
        <v>3.9394118231870889E-2</v>
      </c>
      <c r="M554" s="36">
        <v>-2.855550937860285E-2</v>
      </c>
      <c r="N554" s="36">
        <v>8.9918646063695817E-2</v>
      </c>
      <c r="O554" s="36">
        <v>-0.11169478453052994</v>
      </c>
    </row>
    <row r="555" spans="2:15">
      <c r="B555" s="28">
        <v>44622</v>
      </c>
      <c r="C555" s="19">
        <v>89.690613251718261</v>
      </c>
      <c r="D555" s="19">
        <v>103.93941182318709</v>
      </c>
      <c r="E555" s="19">
        <v>97.144449062139714</v>
      </c>
      <c r="F555" s="19">
        <v>2469.1136269122317</v>
      </c>
      <c r="G555" s="19">
        <v>2736.58</v>
      </c>
      <c r="H555" s="19">
        <v>71.02</v>
      </c>
      <c r="J555" s="35">
        <v>44622</v>
      </c>
      <c r="K555" s="36">
        <v>-0.10309386748281735</v>
      </c>
      <c r="L555" s="36">
        <v>3.9394118231870889E-2</v>
      </c>
      <c r="M555" s="36">
        <v>-2.855550937860285E-2</v>
      </c>
      <c r="N555" s="36">
        <v>9.035643958696804E-2</v>
      </c>
      <c r="O555" s="36">
        <v>-0.11317575231218935</v>
      </c>
    </row>
    <row r="556" spans="2:15">
      <c r="B556" s="28">
        <v>44623</v>
      </c>
      <c r="C556" s="19">
        <v>89.665355405125268</v>
      </c>
      <c r="D556" s="19">
        <v>103.93941182318709</v>
      </c>
      <c r="E556" s="19">
        <v>97.144449062139714</v>
      </c>
      <c r="F556" s="19">
        <v>2470.105409150282</v>
      </c>
      <c r="G556" s="19">
        <v>2742.02</v>
      </c>
      <c r="H556" s="19">
        <v>71</v>
      </c>
      <c r="J556" s="35">
        <v>44623</v>
      </c>
      <c r="K556" s="36">
        <v>-0.10334644594874731</v>
      </c>
      <c r="L556" s="36">
        <v>3.9394118231870889E-2</v>
      </c>
      <c r="M556" s="36">
        <v>-2.855550937860285E-2</v>
      </c>
      <c r="N556" s="36">
        <v>9.079440896113522E-2</v>
      </c>
      <c r="O556" s="36">
        <v>-0.11141284974496246</v>
      </c>
    </row>
    <row r="557" spans="2:15">
      <c r="B557" s="28">
        <v>44624</v>
      </c>
      <c r="C557" s="19">
        <v>89.791644638090233</v>
      </c>
      <c r="D557" s="19">
        <v>103.93941182318709</v>
      </c>
      <c r="E557" s="19">
        <v>97.144449062139714</v>
      </c>
      <c r="F557" s="19">
        <v>2471.0975897628732</v>
      </c>
      <c r="G557" s="19">
        <v>2741.72</v>
      </c>
      <c r="H557" s="19">
        <v>71.099999999999994</v>
      </c>
      <c r="J557" s="35">
        <v>44624</v>
      </c>
      <c r="K557" s="36">
        <v>-0.10208355361909771</v>
      </c>
      <c r="L557" s="36">
        <v>3.9394118231870889E-2</v>
      </c>
      <c r="M557" s="36">
        <v>-2.855550937860285E-2</v>
      </c>
      <c r="N557" s="36">
        <v>9.1232554256831966E-2</v>
      </c>
      <c r="O557" s="36">
        <v>-0.11151006863653756</v>
      </c>
    </row>
    <row r="558" spans="2:15">
      <c r="B558" s="28">
        <v>44627</v>
      </c>
      <c r="C558" s="19">
        <v>89.576952942049815</v>
      </c>
      <c r="D558" s="19">
        <v>103.93941182318709</v>
      </c>
      <c r="E558" s="19">
        <v>97.144449062139714</v>
      </c>
      <c r="F558" s="19">
        <v>2472.0901689100224</v>
      </c>
      <c r="G558" s="19">
        <v>2730.86</v>
      </c>
      <c r="H558" s="19">
        <v>70.930000000000007</v>
      </c>
      <c r="J558" s="35">
        <v>44627</v>
      </c>
      <c r="K558" s="36">
        <v>-0.10423047057950185</v>
      </c>
      <c r="L558" s="36">
        <v>3.9394118231870889E-2</v>
      </c>
      <c r="M558" s="36">
        <v>-2.855550937860285E-2</v>
      </c>
      <c r="N558" s="36">
        <v>9.1670875544721531E-2</v>
      </c>
      <c r="O558" s="36">
        <v>-0.11502939251155286</v>
      </c>
    </row>
    <row r="559" spans="2:15">
      <c r="B559" s="28">
        <v>44628</v>
      </c>
      <c r="C559" s="19">
        <v>89.198085243154893</v>
      </c>
      <c r="D559" s="19">
        <v>103.93941182318709</v>
      </c>
      <c r="E559" s="19">
        <v>97.144449062139714</v>
      </c>
      <c r="F559" s="19">
        <v>2473.0831467518115</v>
      </c>
      <c r="G559" s="19">
        <v>2725.71</v>
      </c>
      <c r="H559" s="19">
        <v>70.63</v>
      </c>
      <c r="J559" s="35">
        <v>44628</v>
      </c>
      <c r="K559" s="36">
        <v>-0.1080191475684511</v>
      </c>
      <c r="L559" s="36">
        <v>3.9394118231870889E-2</v>
      </c>
      <c r="M559" s="36">
        <v>-2.855550937860285E-2</v>
      </c>
      <c r="N559" s="36">
        <v>9.2109372895495811E-2</v>
      </c>
      <c r="O559" s="36">
        <v>-0.11669831681692389</v>
      </c>
    </row>
    <row r="560" spans="2:15">
      <c r="B560" s="28">
        <v>44629</v>
      </c>
      <c r="C560" s="19">
        <v>89.198085243154893</v>
      </c>
      <c r="D560" s="19">
        <v>103.93941182318709</v>
      </c>
      <c r="E560" s="19">
        <v>97.144449062139714</v>
      </c>
      <c r="F560" s="19">
        <v>2474.0765234483861</v>
      </c>
      <c r="G560" s="19">
        <v>2724.8</v>
      </c>
      <c r="H560" s="19">
        <v>70.63</v>
      </c>
      <c r="J560" s="35">
        <v>44629</v>
      </c>
      <c r="K560" s="36">
        <v>-0.1080191475684511</v>
      </c>
      <c r="L560" s="36">
        <v>3.9394118231870889E-2</v>
      </c>
      <c r="M560" s="36">
        <v>-2.855550937860285E-2</v>
      </c>
      <c r="N560" s="36">
        <v>9.2548046379875126E-2</v>
      </c>
      <c r="O560" s="36">
        <v>-0.11699321412136809</v>
      </c>
    </row>
    <row r="561" spans="2:15">
      <c r="B561" s="28">
        <v>44630</v>
      </c>
      <c r="C561" s="19">
        <v>87.859419373726269</v>
      </c>
      <c r="D561" s="19">
        <v>103.93941182318709</v>
      </c>
      <c r="E561" s="19">
        <v>97.144449062139714</v>
      </c>
      <c r="F561" s="19">
        <v>2475.0702991599564</v>
      </c>
      <c r="G561" s="19">
        <v>2724.42</v>
      </c>
      <c r="H561" s="19">
        <v>69.569999999999993</v>
      </c>
      <c r="J561" s="35">
        <v>44630</v>
      </c>
      <c r="K561" s="36">
        <v>-0.12140580626273734</v>
      </c>
      <c r="L561" s="36">
        <v>3.9394118231870889E-2</v>
      </c>
      <c r="M561" s="36">
        <v>-2.855550937860285E-2</v>
      </c>
      <c r="N561" s="36">
        <v>9.298689606860755E-2</v>
      </c>
      <c r="O561" s="36">
        <v>-0.11711635805069642</v>
      </c>
    </row>
    <row r="562" spans="2:15">
      <c r="B562" s="28">
        <v>44631</v>
      </c>
      <c r="C562" s="19">
        <v>87.808903680540283</v>
      </c>
      <c r="D562" s="19">
        <v>103.93941182318709</v>
      </c>
      <c r="E562" s="19">
        <v>97.144449062139714</v>
      </c>
      <c r="F562" s="19">
        <v>2476.0644740467969</v>
      </c>
      <c r="G562" s="19">
        <v>2719.78</v>
      </c>
      <c r="H562" s="19">
        <v>69.53</v>
      </c>
      <c r="J562" s="35">
        <v>44631</v>
      </c>
      <c r="K562" s="36">
        <v>-0.12191096319459716</v>
      </c>
      <c r="L562" s="36">
        <v>3.9394118231870889E-2</v>
      </c>
      <c r="M562" s="36">
        <v>-2.855550937860285E-2</v>
      </c>
      <c r="N562" s="36">
        <v>9.3425922032470465E-2</v>
      </c>
      <c r="O562" s="36">
        <v>-0.11862001024038993</v>
      </c>
    </row>
    <row r="563" spans="2:15">
      <c r="B563" s="28">
        <v>44634</v>
      </c>
      <c r="C563" s="19">
        <v>87.139570745825978</v>
      </c>
      <c r="D563" s="19">
        <v>103.93941182318709</v>
      </c>
      <c r="E563" s="19">
        <v>97.144449062139714</v>
      </c>
      <c r="F563" s="19">
        <v>2477.0590482692469</v>
      </c>
      <c r="G563" s="19">
        <v>2704.57</v>
      </c>
      <c r="H563" s="19">
        <v>69</v>
      </c>
      <c r="J563" s="35">
        <v>44634</v>
      </c>
      <c r="K563" s="36">
        <v>-0.12860429254174022</v>
      </c>
      <c r="L563" s="36">
        <v>3.9394118231870889E-2</v>
      </c>
      <c r="M563" s="36">
        <v>-2.855550937860285E-2</v>
      </c>
      <c r="N563" s="36">
        <v>9.3865124342269235E-2</v>
      </c>
      <c r="O563" s="36">
        <v>-0.12354900804324298</v>
      </c>
    </row>
    <row r="564" spans="2:15">
      <c r="B564" s="28">
        <v>44635</v>
      </c>
      <c r="C564" s="19">
        <v>86.937507973082035</v>
      </c>
      <c r="D564" s="19">
        <v>103.93941182318709</v>
      </c>
      <c r="E564" s="19">
        <v>97.144449062139714</v>
      </c>
      <c r="F564" s="19">
        <v>2478.0540219877093</v>
      </c>
      <c r="G564" s="19">
        <v>2707.76</v>
      </c>
      <c r="H564" s="19">
        <v>68.84</v>
      </c>
      <c r="J564" s="35">
        <v>44635</v>
      </c>
      <c r="K564" s="36">
        <v>-0.1306249202691796</v>
      </c>
      <c r="L564" s="36">
        <v>3.9394118231870889E-2</v>
      </c>
      <c r="M564" s="36">
        <v>-2.855550937860285E-2</v>
      </c>
      <c r="N564" s="36">
        <v>9.4304503068837642E-2</v>
      </c>
      <c r="O564" s="36">
        <v>-0.12251524716282869</v>
      </c>
    </row>
    <row r="565" spans="2:15">
      <c r="B565" s="28">
        <v>44636</v>
      </c>
      <c r="C565" s="19">
        <v>86.961987144249676</v>
      </c>
      <c r="D565" s="19">
        <v>104.78352587473103</v>
      </c>
      <c r="E565" s="19">
        <v>97.940071229818997</v>
      </c>
      <c r="F565" s="19">
        <v>2479.0493953626519</v>
      </c>
      <c r="G565" s="19">
        <v>2710.31</v>
      </c>
      <c r="H565" s="19">
        <v>68.3</v>
      </c>
      <c r="J565" s="35">
        <v>44636</v>
      </c>
      <c r="K565" s="36">
        <v>-0.13038012855750325</v>
      </c>
      <c r="L565" s="36">
        <v>4.7835258747310316E-2</v>
      </c>
      <c r="M565" s="36">
        <v>-2.0599287701810076E-2</v>
      </c>
      <c r="N565" s="36">
        <v>9.4744058283037891E-2</v>
      </c>
      <c r="O565" s="36">
        <v>-0.1216888865844411</v>
      </c>
    </row>
    <row r="566" spans="2:15">
      <c r="B566" s="28">
        <v>44637</v>
      </c>
      <c r="C566" s="19">
        <v>87.216634251553486</v>
      </c>
      <c r="D566" s="19">
        <v>104.78352587473103</v>
      </c>
      <c r="E566" s="19">
        <v>97.940071229818997</v>
      </c>
      <c r="F566" s="19">
        <v>2480.0451685546068</v>
      </c>
      <c r="G566" s="19">
        <v>2708.51</v>
      </c>
      <c r="H566" s="19">
        <v>68.5</v>
      </c>
      <c r="J566" s="35">
        <v>44637</v>
      </c>
      <c r="K566" s="36">
        <v>-0.12783365748446518</v>
      </c>
      <c r="L566" s="36">
        <v>4.7835258747310316E-2</v>
      </c>
      <c r="M566" s="36">
        <v>-2.0599287701810076E-2</v>
      </c>
      <c r="N566" s="36">
        <v>9.5183790055760609E-2</v>
      </c>
      <c r="O566" s="36">
        <v>-0.12227219993389116</v>
      </c>
    </row>
    <row r="567" spans="2:15">
      <c r="B567" s="28">
        <v>44638</v>
      </c>
      <c r="C567" s="19">
        <v>86.720072392311067</v>
      </c>
      <c r="D567" s="19">
        <v>104.78352587473103</v>
      </c>
      <c r="E567" s="19">
        <v>97.940071229818997</v>
      </c>
      <c r="F567" s="19">
        <v>2481.1299215200697</v>
      </c>
      <c r="G567" s="19">
        <v>2719.17</v>
      </c>
      <c r="H567" s="19">
        <v>68.11</v>
      </c>
      <c r="J567" s="35">
        <v>44638</v>
      </c>
      <c r="K567" s="36">
        <v>-0.13279927607688935</v>
      </c>
      <c r="L567" s="36">
        <v>4.7835258747310316E-2</v>
      </c>
      <c r="M567" s="36">
        <v>-2.0599287701810076E-2</v>
      </c>
      <c r="N567" s="36">
        <v>9.5662815147340874E-2</v>
      </c>
      <c r="O567" s="36">
        <v>-0.11881768865325915</v>
      </c>
    </row>
    <row r="568" spans="2:15">
      <c r="B568" s="28">
        <v>44641</v>
      </c>
      <c r="C568" s="19">
        <v>86.618213549389537</v>
      </c>
      <c r="D568" s="19">
        <v>104.78352587473103</v>
      </c>
      <c r="E568" s="19">
        <v>97.940071229818997</v>
      </c>
      <c r="F568" s="19">
        <v>2482.2151489482608</v>
      </c>
      <c r="G568" s="19">
        <v>2720.15</v>
      </c>
      <c r="H568" s="19">
        <v>68.03</v>
      </c>
      <c r="J568" s="35">
        <v>44641</v>
      </c>
      <c r="K568" s="36">
        <v>-0.13381786450610467</v>
      </c>
      <c r="L568" s="36">
        <v>4.7835258747310316E-2</v>
      </c>
      <c r="M568" s="36">
        <v>-2.0599287701810076E-2</v>
      </c>
      <c r="N568" s="36">
        <v>9.614204976086671E-2</v>
      </c>
      <c r="O568" s="36">
        <v>-0.11850010694078073</v>
      </c>
    </row>
    <row r="569" spans="2:15">
      <c r="B569" s="28">
        <v>44642</v>
      </c>
      <c r="C569" s="19">
        <v>88.489869788072511</v>
      </c>
      <c r="D569" s="19">
        <v>104.78352587473103</v>
      </c>
      <c r="E569" s="19">
        <v>97.940071229818997</v>
      </c>
      <c r="F569" s="19">
        <v>2483.3008510467062</v>
      </c>
      <c r="G569" s="19">
        <v>2730.52</v>
      </c>
      <c r="H569" s="19">
        <v>69.5</v>
      </c>
      <c r="J569" s="35">
        <v>44642</v>
      </c>
      <c r="K569" s="36">
        <v>-0.11510130211927494</v>
      </c>
      <c r="L569" s="36">
        <v>4.7835258747310316E-2</v>
      </c>
      <c r="M569" s="36">
        <v>-2.0599287701810076E-2</v>
      </c>
      <c r="N569" s="36">
        <v>9.6621493987981255E-2</v>
      </c>
      <c r="O569" s="36">
        <v>-0.11513957392200458</v>
      </c>
    </row>
    <row r="570" spans="2:15">
      <c r="B570" s="28">
        <v>44643</v>
      </c>
      <c r="C570" s="19">
        <v>87.904181441273764</v>
      </c>
      <c r="D570" s="19">
        <v>104.78352587473103</v>
      </c>
      <c r="E570" s="19">
        <v>97.940071229818997</v>
      </c>
      <c r="F570" s="19">
        <v>2484.387028023023</v>
      </c>
      <c r="G570" s="19">
        <v>2734.59</v>
      </c>
      <c r="H570" s="19">
        <v>69.040000000000006</v>
      </c>
      <c r="J570" s="35">
        <v>44643</v>
      </c>
      <c r="K570" s="36">
        <v>-0.12095818558726235</v>
      </c>
      <c r="L570" s="36">
        <v>4.7835258747310316E-2</v>
      </c>
      <c r="M570" s="36">
        <v>-2.0599287701810076E-2</v>
      </c>
      <c r="N570" s="36">
        <v>9.7101147920368058E-2</v>
      </c>
      <c r="O570" s="36">
        <v>-0.11382063762630357</v>
      </c>
    </row>
    <row r="571" spans="2:15">
      <c r="B571" s="28">
        <v>44644</v>
      </c>
      <c r="C571" s="19">
        <v>88.133363837847185</v>
      </c>
      <c r="D571" s="19">
        <v>104.78352587473103</v>
      </c>
      <c r="E571" s="19">
        <v>97.940071229818997</v>
      </c>
      <c r="F571" s="19">
        <v>2485.4736800849191</v>
      </c>
      <c r="G571" s="19">
        <v>2732.68</v>
      </c>
      <c r="H571" s="19">
        <v>69.22</v>
      </c>
      <c r="J571" s="35">
        <v>44644</v>
      </c>
      <c r="K571" s="36">
        <v>-0.1186663616215281</v>
      </c>
      <c r="L571" s="36">
        <v>4.7835258747310316E-2</v>
      </c>
      <c r="M571" s="36">
        <v>-2.0599287701810076E-2</v>
      </c>
      <c r="N571" s="36">
        <v>9.7581011649750415E-2</v>
      </c>
      <c r="O571" s="36">
        <v>-0.11443959790266456</v>
      </c>
    </row>
    <row r="572" spans="2:15">
      <c r="B572" s="28">
        <v>44645</v>
      </c>
      <c r="C572" s="19">
        <v>88.617193341724402</v>
      </c>
      <c r="D572" s="19">
        <v>104.78352587473103</v>
      </c>
      <c r="E572" s="19">
        <v>97.940071229818997</v>
      </c>
      <c r="F572" s="19">
        <v>2486.5608074401935</v>
      </c>
      <c r="G572" s="19">
        <v>2748.27</v>
      </c>
      <c r="H572" s="19">
        <v>69.599999999999994</v>
      </c>
      <c r="J572" s="35">
        <v>44645</v>
      </c>
      <c r="K572" s="36">
        <v>-0.11382806658275602</v>
      </c>
      <c r="L572" s="36">
        <v>4.7835258747310316E-2</v>
      </c>
      <c r="M572" s="36">
        <v>-2.0599287701810076E-2</v>
      </c>
      <c r="N572" s="36">
        <v>9.8061085267892034E-2</v>
      </c>
      <c r="O572" s="36">
        <v>-0.10938745617048307</v>
      </c>
    </row>
    <row r="573" spans="2:15">
      <c r="B573" s="28">
        <v>44648</v>
      </c>
      <c r="C573" s="19">
        <v>87.662266689335141</v>
      </c>
      <c r="D573" s="19">
        <v>104.78352587473103</v>
      </c>
      <c r="E573" s="19">
        <v>97.940071229818997</v>
      </c>
      <c r="F573" s="19">
        <v>2487.6484102967361</v>
      </c>
      <c r="G573" s="19">
        <v>2748.26</v>
      </c>
      <c r="H573" s="19">
        <v>68.849999999999994</v>
      </c>
      <c r="J573" s="35">
        <v>44648</v>
      </c>
      <c r="K573" s="36">
        <v>-0.12337733310664856</v>
      </c>
      <c r="L573" s="36">
        <v>4.7835258747310316E-2</v>
      </c>
      <c r="M573" s="36">
        <v>-2.0599287701810076E-2</v>
      </c>
      <c r="N573" s="36">
        <v>9.8541368866596812E-2</v>
      </c>
      <c r="O573" s="36">
        <v>-0.10939069680020219</v>
      </c>
    </row>
    <row r="574" spans="2:15">
      <c r="B574" s="28">
        <v>44649</v>
      </c>
      <c r="C574" s="19">
        <v>88.973699291949742</v>
      </c>
      <c r="D574" s="19">
        <v>104.78352587473103</v>
      </c>
      <c r="E574" s="19">
        <v>97.940071229818997</v>
      </c>
      <c r="F574" s="19">
        <v>2488.7364888625275</v>
      </c>
      <c r="G574" s="19">
        <v>2762.05</v>
      </c>
      <c r="H574" s="19">
        <v>69.88</v>
      </c>
      <c r="J574" s="35">
        <v>44649</v>
      </c>
      <c r="K574" s="36">
        <v>-0.11026300708050263</v>
      </c>
      <c r="L574" s="36">
        <v>4.7835258747310316E-2</v>
      </c>
      <c r="M574" s="36">
        <v>-2.0599287701810076E-2</v>
      </c>
      <c r="N574" s="36">
        <v>9.9021862537708616E-2</v>
      </c>
      <c r="O574" s="36">
        <v>-0.10492186841747086</v>
      </c>
    </row>
    <row r="575" spans="2:15">
      <c r="B575" s="28">
        <v>44650</v>
      </c>
      <c r="C575" s="19">
        <v>91.010876150380199</v>
      </c>
      <c r="D575" s="19">
        <v>104.78352587473103</v>
      </c>
      <c r="E575" s="19">
        <v>97.940071229818997</v>
      </c>
      <c r="F575" s="19">
        <v>2489.8250433456392</v>
      </c>
      <c r="G575" s="19">
        <v>2772.17</v>
      </c>
      <c r="H575" s="19">
        <v>71.48</v>
      </c>
      <c r="J575" s="35">
        <v>44650</v>
      </c>
      <c r="K575" s="36">
        <v>-8.9891238496198067E-2</v>
      </c>
      <c r="L575" s="36">
        <v>4.7835258747310316E-2</v>
      </c>
      <c r="M575" s="36">
        <v>-2.0599287701810076E-2</v>
      </c>
      <c r="N575" s="36">
        <v>9.9502566373111279E-2</v>
      </c>
      <c r="O575" s="36">
        <v>-0.10164235114167386</v>
      </c>
    </row>
    <row r="576" spans="2:15">
      <c r="B576" s="28">
        <v>44651</v>
      </c>
      <c r="C576" s="19">
        <v>90.934482018189044</v>
      </c>
      <c r="D576" s="19">
        <v>105.22489866106817</v>
      </c>
      <c r="E576" s="19">
        <v>98.397330657640481</v>
      </c>
      <c r="F576" s="19">
        <v>2490.9140739542336</v>
      </c>
      <c r="G576" s="19">
        <v>2779.97</v>
      </c>
      <c r="H576" s="19">
        <v>71.42</v>
      </c>
      <c r="J576" s="35">
        <v>44651</v>
      </c>
      <c r="K576" s="36">
        <v>-9.0655179818109555E-2</v>
      </c>
      <c r="L576" s="36">
        <v>5.2248986610681669E-2</v>
      </c>
      <c r="M576" s="36">
        <v>-1.6026693423595195E-2</v>
      </c>
      <c r="N576" s="36">
        <v>9.9983480464729491E-2</v>
      </c>
      <c r="O576" s="36">
        <v>-9.9114659960723661E-2</v>
      </c>
    </row>
    <row r="577" spans="2:15">
      <c r="B577" s="28">
        <v>44652</v>
      </c>
      <c r="C577" s="19">
        <v>91.290987968414385</v>
      </c>
      <c r="D577" s="19">
        <v>105.22489866106817</v>
      </c>
      <c r="E577" s="19">
        <v>98.397330657640481</v>
      </c>
      <c r="F577" s="19">
        <v>2492.0035808965599</v>
      </c>
      <c r="G577" s="19">
        <v>2798.71</v>
      </c>
      <c r="H577" s="19">
        <v>71.7</v>
      </c>
      <c r="J577" s="35">
        <v>44652</v>
      </c>
      <c r="K577" s="36">
        <v>-8.7090120315856168E-2</v>
      </c>
      <c r="L577" s="36">
        <v>5.2248986610681669E-2</v>
      </c>
      <c r="M577" s="36">
        <v>-1.6026693423595195E-2</v>
      </c>
      <c r="N577" s="36">
        <v>0.10046460490452525</v>
      </c>
      <c r="O577" s="36">
        <v>-9.3041719867004602E-2</v>
      </c>
    </row>
    <row r="578" spans="2:15">
      <c r="B578" s="28">
        <v>44655</v>
      </c>
      <c r="C578" s="19">
        <v>91.380114455970698</v>
      </c>
      <c r="D578" s="19">
        <v>105.22489866106817</v>
      </c>
      <c r="E578" s="19">
        <v>98.397330657640481</v>
      </c>
      <c r="F578" s="19">
        <v>2493.0935643809698</v>
      </c>
      <c r="G578" s="19">
        <v>2807.19</v>
      </c>
      <c r="H578" s="19">
        <v>71.77</v>
      </c>
      <c r="J578" s="35">
        <v>44655</v>
      </c>
      <c r="K578" s="36">
        <v>-8.6198855440293043E-2</v>
      </c>
      <c r="L578" s="36">
        <v>5.2248986610681669E-2</v>
      </c>
      <c r="M578" s="36">
        <v>-1.6026693423595195E-2</v>
      </c>
      <c r="N578" s="36">
        <v>0.10094593978450628</v>
      </c>
      <c r="O578" s="36">
        <v>-9.0293665865150974E-2</v>
      </c>
    </row>
    <row r="579" spans="2:15">
      <c r="B579" s="28">
        <v>44656</v>
      </c>
      <c r="C579" s="19">
        <v>91.736620406196039</v>
      </c>
      <c r="D579" s="19">
        <v>105.22489866106817</v>
      </c>
      <c r="E579" s="19">
        <v>98.397330657640481</v>
      </c>
      <c r="F579" s="19">
        <v>2494.1840246158999</v>
      </c>
      <c r="G579" s="19">
        <v>2805.6</v>
      </c>
      <c r="H579" s="19">
        <v>72.05</v>
      </c>
      <c r="J579" s="35">
        <v>44656</v>
      </c>
      <c r="K579" s="36">
        <v>-8.2633795938039656E-2</v>
      </c>
      <c r="L579" s="36">
        <v>5.2248986610681669E-2</v>
      </c>
      <c r="M579" s="36">
        <v>-1.6026693423595195E-2</v>
      </c>
      <c r="N579" s="36">
        <v>0.10142748519671829</v>
      </c>
      <c r="O579" s="36">
        <v>-9.0808925990498501E-2</v>
      </c>
    </row>
    <row r="580" spans="2:15">
      <c r="B580" s="28">
        <v>44657</v>
      </c>
      <c r="C580" s="19">
        <v>91.163664414762465</v>
      </c>
      <c r="D580" s="19">
        <v>105.22489866106817</v>
      </c>
      <c r="E580" s="19">
        <v>98.397330657640481</v>
      </c>
      <c r="F580" s="19">
        <v>2495.2749618098801</v>
      </c>
      <c r="G580" s="19">
        <v>2803.89</v>
      </c>
      <c r="H580" s="19">
        <v>71.599999999999994</v>
      </c>
      <c r="J580" s="35">
        <v>44657</v>
      </c>
      <c r="K580" s="36">
        <v>-8.8363355852375314E-2</v>
      </c>
      <c r="L580" s="36">
        <v>5.2248986610681669E-2</v>
      </c>
      <c r="M580" s="36">
        <v>-1.6026693423595195E-2</v>
      </c>
      <c r="N580" s="36">
        <v>0.10190924123324741</v>
      </c>
      <c r="O580" s="36">
        <v>-9.1363073672476092E-2</v>
      </c>
    </row>
    <row r="581" spans="2:15">
      <c r="B581" s="28">
        <v>44658</v>
      </c>
      <c r="C581" s="19">
        <v>91.303720323779558</v>
      </c>
      <c r="D581" s="19">
        <v>105.22489866106817</v>
      </c>
      <c r="E581" s="19">
        <v>98.397330657640481</v>
      </c>
      <c r="F581" s="19">
        <v>2496.3663761715102</v>
      </c>
      <c r="G581" s="19">
        <v>2805.35</v>
      </c>
      <c r="H581" s="19">
        <v>71.709999999999994</v>
      </c>
      <c r="J581" s="35">
        <v>44658</v>
      </c>
      <c r="K581" s="36">
        <v>-8.696279676220442E-2</v>
      </c>
      <c r="L581" s="36">
        <v>5.2248986610681669E-2</v>
      </c>
      <c r="M581" s="36">
        <v>-1.6026693423595195E-2</v>
      </c>
      <c r="N581" s="36">
        <v>0.10239120798621104</v>
      </c>
      <c r="O581" s="36">
        <v>-9.0889941733477753E-2</v>
      </c>
    </row>
    <row r="582" spans="2:15">
      <c r="B582" s="28">
        <v>44659</v>
      </c>
      <c r="C582" s="19">
        <v>91.21459383622323</v>
      </c>
      <c r="D582" s="19">
        <v>105.22489866106817</v>
      </c>
      <c r="E582" s="19">
        <v>98.397330657640481</v>
      </c>
      <c r="F582" s="19">
        <v>2497.4582679095201</v>
      </c>
      <c r="G582" s="19">
        <v>2808.83</v>
      </c>
      <c r="H582" s="19">
        <v>71.64</v>
      </c>
      <c r="J582" s="35">
        <v>44659</v>
      </c>
      <c r="K582" s="36">
        <v>-8.7854061637767655E-2</v>
      </c>
      <c r="L582" s="36">
        <v>5.2248986610681669E-2</v>
      </c>
      <c r="M582" s="36">
        <v>-1.6026693423595195E-2</v>
      </c>
      <c r="N582" s="36">
        <v>0.10287338554778391</v>
      </c>
      <c r="O582" s="36">
        <v>-8.9762202591207596E-2</v>
      </c>
    </row>
    <row r="583" spans="2:15">
      <c r="B583" s="28">
        <v>44662</v>
      </c>
      <c r="C583" s="19">
        <v>90.845355530632702</v>
      </c>
      <c r="D583" s="19">
        <v>105.22489866106817</v>
      </c>
      <c r="E583" s="19">
        <v>98.397330657640481</v>
      </c>
      <c r="F583" s="19">
        <v>2498.55063723271</v>
      </c>
      <c r="G583" s="19">
        <v>2807.58</v>
      </c>
      <c r="H583" s="19">
        <v>71.349999999999994</v>
      </c>
      <c r="J583" s="35">
        <v>44662</v>
      </c>
      <c r="K583" s="36">
        <v>-9.1546444693673013E-2</v>
      </c>
      <c r="L583" s="36">
        <v>5.2248986610681669E-2</v>
      </c>
      <c r="M583" s="36">
        <v>-1.6026693423595195E-2</v>
      </c>
      <c r="N583" s="36">
        <v>0.10335577401017182</v>
      </c>
      <c r="O583" s="36">
        <v>-9.0167281306103519E-2</v>
      </c>
    </row>
    <row r="584" spans="2:15">
      <c r="B584" s="28">
        <v>44663</v>
      </c>
      <c r="C584" s="19">
        <v>91.672958629370086</v>
      </c>
      <c r="D584" s="19">
        <v>105.22489866106817</v>
      </c>
      <c r="E584" s="19">
        <v>98.397330657640481</v>
      </c>
      <c r="F584" s="19">
        <v>2499.6434843499501</v>
      </c>
      <c r="G584" s="19">
        <v>2808.97</v>
      </c>
      <c r="H584" s="19">
        <v>72</v>
      </c>
      <c r="J584" s="35">
        <v>44663</v>
      </c>
      <c r="K584" s="36">
        <v>-8.3270413706299173E-2</v>
      </c>
      <c r="L584" s="36">
        <v>5.2248986610681669E-2</v>
      </c>
      <c r="M584" s="36">
        <v>-1.6026693423595195E-2</v>
      </c>
      <c r="N584" s="36">
        <v>0.10383837346561164</v>
      </c>
      <c r="O584" s="36">
        <v>-8.9716833775139282E-2</v>
      </c>
    </row>
    <row r="585" spans="2:15">
      <c r="B585" s="28">
        <v>44664</v>
      </c>
      <c r="C585" s="19">
        <v>90.64163784478967</v>
      </c>
      <c r="D585" s="19">
        <v>105.22489866106817</v>
      </c>
      <c r="E585" s="19">
        <v>98.397330657640481</v>
      </c>
      <c r="F585" s="19">
        <v>2500.7368094702501</v>
      </c>
      <c r="G585" s="19">
        <v>2803.59</v>
      </c>
      <c r="H585" s="19">
        <v>71.19</v>
      </c>
      <c r="J585" s="35">
        <v>44664</v>
      </c>
      <c r="K585" s="36">
        <v>-9.3583621552103313E-2</v>
      </c>
      <c r="L585" s="36">
        <v>5.2248986610681669E-2</v>
      </c>
      <c r="M585" s="36">
        <v>-1.6026693423595195E-2</v>
      </c>
      <c r="N585" s="36">
        <v>0.10432118400640156</v>
      </c>
      <c r="O585" s="36">
        <v>-9.1460292564051082E-2</v>
      </c>
    </row>
    <row r="586" spans="2:15">
      <c r="B586" s="28">
        <v>44665</v>
      </c>
      <c r="C586" s="19">
        <v>90.577976067963718</v>
      </c>
      <c r="D586" s="19">
        <v>105.22489866106817</v>
      </c>
      <c r="E586" s="19">
        <v>98.397330657640481</v>
      </c>
      <c r="F586" s="19">
        <v>2501.8306128026702</v>
      </c>
      <c r="G586" s="19">
        <v>2808.6</v>
      </c>
      <c r="H586" s="19">
        <v>71.14</v>
      </c>
      <c r="J586" s="35">
        <v>44665</v>
      </c>
      <c r="K586" s="36">
        <v>-9.4220239320362831E-2</v>
      </c>
      <c r="L586" s="36">
        <v>5.2248986610681669E-2</v>
      </c>
      <c r="M586" s="36">
        <v>-1.6026693423595195E-2</v>
      </c>
      <c r="N586" s="36">
        <v>0.10480420572486238</v>
      </c>
      <c r="O586" s="36">
        <v>-8.9836737074748485E-2</v>
      </c>
    </row>
    <row r="587" spans="2:15">
      <c r="B587" s="28">
        <v>44669</v>
      </c>
      <c r="C587" s="19">
        <v>90.38699073748586</v>
      </c>
      <c r="D587" s="19">
        <v>105.22489866106817</v>
      </c>
      <c r="E587" s="19">
        <v>98.397330657640481</v>
      </c>
      <c r="F587" s="19">
        <v>2502.92489455638</v>
      </c>
      <c r="G587" s="19">
        <v>2801.91</v>
      </c>
      <c r="H587" s="19">
        <v>70.989999999999995</v>
      </c>
      <c r="J587" s="35">
        <v>44669</v>
      </c>
      <c r="K587" s="36">
        <v>-9.6130092625141383E-2</v>
      </c>
      <c r="L587" s="36">
        <v>5.2248986610681669E-2</v>
      </c>
      <c r="M587" s="36">
        <v>-1.6026693423595195E-2</v>
      </c>
      <c r="N587" s="36">
        <v>0.10528743871336266</v>
      </c>
      <c r="O587" s="36">
        <v>-9.2004718356871185E-2</v>
      </c>
    </row>
    <row r="588" spans="2:15">
      <c r="B588" s="28">
        <v>44670</v>
      </c>
      <c r="C588" s="19">
        <v>90.973260180185832</v>
      </c>
      <c r="D588" s="19">
        <v>106.03541502086817</v>
      </c>
      <c r="E588" s="19">
        <v>99.161271979551898</v>
      </c>
      <c r="F588" s="19">
        <v>2504.0196549406301</v>
      </c>
      <c r="G588" s="19">
        <v>2805.38</v>
      </c>
      <c r="H588" s="19">
        <v>70.900000000000006</v>
      </c>
      <c r="J588" s="35">
        <v>44670</v>
      </c>
      <c r="K588" s="36">
        <v>-9.0267398198141668E-2</v>
      </c>
      <c r="L588" s="36">
        <v>6.0354150208681734E-2</v>
      </c>
      <c r="M588" s="36">
        <v>-8.3872802044809847E-3</v>
      </c>
      <c r="N588" s="36">
        <v>0.1057708830643076</v>
      </c>
      <c r="O588" s="36">
        <v>-9.0880219844320154E-2</v>
      </c>
    </row>
    <row r="589" spans="2:15">
      <c r="B589" s="28">
        <v>44671</v>
      </c>
      <c r="C589" s="19">
        <v>90.844948106588944</v>
      </c>
      <c r="D589" s="19">
        <v>106.03541502086817</v>
      </c>
      <c r="E589" s="19">
        <v>99.161271979551898</v>
      </c>
      <c r="F589" s="19">
        <v>2505.1148941647898</v>
      </c>
      <c r="G589" s="19">
        <v>2808.21</v>
      </c>
      <c r="H589" s="19">
        <v>70.8</v>
      </c>
      <c r="J589" s="35">
        <v>44671</v>
      </c>
      <c r="K589" s="36">
        <v>-9.1550518934110592E-2</v>
      </c>
      <c r="L589" s="36">
        <v>6.0354150208681734E-2</v>
      </c>
      <c r="M589" s="36">
        <v>-8.3872802044809847E-3</v>
      </c>
      <c r="N589" s="36">
        <v>0.10625453887015412</v>
      </c>
      <c r="O589" s="36">
        <v>-8.9963121633795939E-2</v>
      </c>
    </row>
    <row r="590" spans="2:15">
      <c r="B590" s="28">
        <v>44673</v>
      </c>
      <c r="C590" s="19">
        <v>90.8962729360277</v>
      </c>
      <c r="D590" s="19">
        <v>106.03541502086817</v>
      </c>
      <c r="E590" s="19">
        <v>99.161271979551898</v>
      </c>
      <c r="F590" s="19">
        <v>2506.2106124382799</v>
      </c>
      <c r="G590" s="19">
        <v>2810.29</v>
      </c>
      <c r="H590" s="19">
        <v>70.84</v>
      </c>
      <c r="J590" s="35">
        <v>44673</v>
      </c>
      <c r="K590" s="36">
        <v>-9.1037270639723E-2</v>
      </c>
      <c r="L590" s="36">
        <v>6.0354150208681734E-2</v>
      </c>
      <c r="M590" s="36">
        <v>-8.3872802044809847E-3</v>
      </c>
      <c r="N590" s="36">
        <v>0.10673840622338204</v>
      </c>
      <c r="O590" s="36">
        <v>-8.9289070652209146E-2</v>
      </c>
    </row>
    <row r="591" spans="2:15">
      <c r="B591" s="28">
        <v>44676</v>
      </c>
      <c r="C591" s="19">
        <v>90.472843093158005</v>
      </c>
      <c r="D591" s="19">
        <v>106.03541502086817</v>
      </c>
      <c r="E591" s="19">
        <v>99.161271979551898</v>
      </c>
      <c r="F591" s="19">
        <v>2507.3068099706402</v>
      </c>
      <c r="G591" s="19">
        <v>2805.31</v>
      </c>
      <c r="H591" s="19">
        <v>70.510000000000005</v>
      </c>
      <c r="J591" s="35">
        <v>44676</v>
      </c>
      <c r="K591" s="36">
        <v>-9.5271569068419937E-2</v>
      </c>
      <c r="L591" s="36">
        <v>6.0354150208681734E-2</v>
      </c>
      <c r="M591" s="36">
        <v>-8.3872802044809847E-3</v>
      </c>
      <c r="N591" s="36">
        <v>0.107222485216524</v>
      </c>
      <c r="O591" s="36">
        <v>-9.0902904252354366E-2</v>
      </c>
    </row>
    <row r="592" spans="2:15">
      <c r="B592" s="28">
        <v>44677</v>
      </c>
      <c r="C592" s="19">
        <v>89.844113932533304</v>
      </c>
      <c r="D592" s="19">
        <v>106.03541502086817</v>
      </c>
      <c r="E592" s="19">
        <v>99.161271979551898</v>
      </c>
      <c r="F592" s="19">
        <v>2508.4034869715001</v>
      </c>
      <c r="G592" s="19">
        <v>2801.99</v>
      </c>
      <c r="H592" s="19">
        <v>70.02</v>
      </c>
      <c r="J592" s="35">
        <v>44677</v>
      </c>
      <c r="K592" s="36">
        <v>-0.10155886067466691</v>
      </c>
      <c r="L592" s="36">
        <v>6.0354150208681734E-2</v>
      </c>
      <c r="M592" s="36">
        <v>-8.3872802044809847E-3</v>
      </c>
      <c r="N592" s="36">
        <v>0.1077067759421515</v>
      </c>
      <c r="O592" s="36">
        <v>-9.1978793319117846E-2</v>
      </c>
    </row>
    <row r="593" spans="2:15">
      <c r="B593" s="28">
        <v>44678</v>
      </c>
      <c r="C593" s="19">
        <v>90.318868604841754</v>
      </c>
      <c r="D593" s="19">
        <v>106.03541502086817</v>
      </c>
      <c r="E593" s="19">
        <v>99.161271979551898</v>
      </c>
      <c r="F593" s="19">
        <v>2509.5006436505701</v>
      </c>
      <c r="G593" s="19">
        <v>2801.2</v>
      </c>
      <c r="H593" s="19">
        <v>70.39</v>
      </c>
      <c r="J593" s="35">
        <v>44678</v>
      </c>
      <c r="K593" s="36">
        <v>-9.6811313951582489E-2</v>
      </c>
      <c r="L593" s="36">
        <v>6.0354150208681734E-2</v>
      </c>
      <c r="M593" s="36">
        <v>-8.3872802044809847E-3</v>
      </c>
      <c r="N593" s="36">
        <v>0.10819127849287291</v>
      </c>
      <c r="O593" s="36">
        <v>-9.2234803066932103E-2</v>
      </c>
    </row>
    <row r="594" spans="2:15">
      <c r="B594" s="28">
        <v>44679</v>
      </c>
      <c r="C594" s="19">
        <v>90.588323959395183</v>
      </c>
      <c r="D594" s="19">
        <v>106.03541502086817</v>
      </c>
      <c r="E594" s="19">
        <v>99.161271979551898</v>
      </c>
      <c r="F594" s="19">
        <v>2510.59828021765</v>
      </c>
      <c r="G594" s="19">
        <v>2804.83</v>
      </c>
      <c r="H594" s="19">
        <v>70.599999999999994</v>
      </c>
      <c r="J594" s="35">
        <v>44679</v>
      </c>
      <c r="K594" s="36">
        <v>-9.4116760406048217E-2</v>
      </c>
      <c r="L594" s="36">
        <v>6.0354150208681734E-2</v>
      </c>
      <c r="M594" s="36">
        <v>-8.3872802044809847E-3</v>
      </c>
      <c r="N594" s="36">
        <v>0.10867599296133523</v>
      </c>
      <c r="O594" s="36">
        <v>-9.1058454478874395E-2</v>
      </c>
    </row>
    <row r="595" spans="2:15">
      <c r="B595" s="28">
        <v>44680</v>
      </c>
      <c r="C595" s="19">
        <v>91.730301414407393</v>
      </c>
      <c r="D595" s="19">
        <v>106.21548198418854</v>
      </c>
      <c r="E595" s="19">
        <v>99.315728453547607</v>
      </c>
      <c r="F595" s="19">
        <v>2511.6963968826599</v>
      </c>
      <c r="G595" s="19">
        <v>2813.06</v>
      </c>
      <c r="H595" s="19">
        <v>71.489999999999995</v>
      </c>
      <c r="J595" s="35">
        <v>44680</v>
      </c>
      <c r="K595" s="36">
        <v>-8.2696985855926108E-2</v>
      </c>
      <c r="L595" s="36">
        <v>6.2154819841885534E-2</v>
      </c>
      <c r="M595" s="36">
        <v>-6.8427154645239741E-3</v>
      </c>
      <c r="N595" s="36">
        <v>0.10916091944023876</v>
      </c>
      <c r="O595" s="36">
        <v>-8.8391416219999908E-2</v>
      </c>
    </row>
  </sheetData>
  <hyperlinks>
    <hyperlink ref="A4" location="Capa!A1" tooltip="Capa" display="Capa" xr:uid="{708E25AB-27A8-47D1-883E-C7FE984230B1}"/>
  </hyperlink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Capa</vt:lpstr>
      <vt:lpstr>Carteira FII</vt:lpstr>
      <vt:lpstr>Carteira CRI</vt:lpstr>
      <vt:lpstr>Compromissadas</vt:lpstr>
      <vt:lpstr>Resultado Caixa</vt:lpstr>
      <vt:lpstr>Rentabilidade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Lobo Carvalho</dc:creator>
  <cp:lastModifiedBy>Vitor Miguel Pacheco</cp:lastModifiedBy>
  <dcterms:created xsi:type="dcterms:W3CDTF">2021-05-24T13:19:42Z</dcterms:created>
  <dcterms:modified xsi:type="dcterms:W3CDTF">2022-05-23T19:57:40Z</dcterms:modified>
</cp:coreProperties>
</file>